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.loginova\Documents\мои документы\ЗАКУПКИ В ЭЛ. ФОРМЕ\2015 ГОД\ИЮЛЬ 2015\ТП SMARTS\"/>
    </mc:Choice>
  </mc:AlternateContent>
  <bookViews>
    <workbookView xWindow="1860" yWindow="0" windowWidth="18270" windowHeight="1347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43" i="1" s="1"/>
</calcChain>
</file>

<file path=xl/sharedStrings.xml><?xml version="1.0" encoding="utf-8"?>
<sst xmlns="http://schemas.openxmlformats.org/spreadsheetml/2006/main" count="82" uniqueCount="48">
  <si>
    <t>№ пп</t>
  </si>
  <si>
    <t>Ед. изм.</t>
  </si>
  <si>
    <t>шт</t>
  </si>
  <si>
    <t>Доп. характеристика</t>
  </si>
  <si>
    <t>SMA-MPLS-VR1 MPLSMGD LAY3 VRF INTF LIC</t>
  </si>
  <si>
    <t>SMA-NPM-MD1 NPM MGD DEVICES LIC</t>
  </si>
  <si>
    <t>SMA-MD2-001 IP AM MGD TIER 2 LIC</t>
  </si>
  <si>
    <t>SMA-MD1-001 IP AM MGD TIER 1 LIC</t>
  </si>
  <si>
    <t>SMA-ESM-P EMC SERVER MANAGER - PROD LICENSE</t>
  </si>
  <si>
    <t>W4NC-SQL COLLECTOR FOR SQL</t>
  </si>
  <si>
    <t>W4NITOI SOLUTIONPACK FOR EMC ITOI IP/ACM/ESM</t>
  </si>
  <si>
    <t>W4NMD-NET-1 MGD DEVICES: NETWORK; 1 TO 1499</t>
  </si>
  <si>
    <t>W4NMD-SVR-1 MGD DEVICES: SERVERS; 1 TO 1499</t>
  </si>
  <si>
    <t>W4NSERVER W4N PRODUCTION SERVER LICENSE</t>
  </si>
  <si>
    <t>W4NR-SYMM REPORTPACK FOR EMC SYMMETRIX</t>
  </si>
  <si>
    <t>W4NR-FC REPORTPACK FIBRE-CHANNEL FABRICS</t>
  </si>
  <si>
    <t>W4NR-CLAR REPORTPACK FOR EMC CLARIION</t>
  </si>
  <si>
    <t>W4NSTORAGE SOLUTIONPACK FOR STORAGE</t>
  </si>
  <si>
    <t>SMA-AD-XML-P XMLADP-P</t>
  </si>
  <si>
    <t>SMA-MD1-002 IP AM MGD TIER 1: 501-1000 LIC 4% DISC</t>
  </si>
  <si>
    <t>SMA-BIM-P ITOI BUSINESS IMPACT MANAGER</t>
  </si>
  <si>
    <t>SMA-GC-10P GLOBAL CONSOLE 10</t>
  </si>
  <si>
    <t>SMA-NPM-P NPM PRODUCTION LICENSE</t>
  </si>
  <si>
    <t>SMA-AM-P AM PRODUCTION LICENSE</t>
  </si>
  <si>
    <t>SMA-PM-P PM PRODUCTION LICENSE</t>
  </si>
  <si>
    <t>SMA-AD-EML-P E-MAIL ADP-P</t>
  </si>
  <si>
    <t>SMA-AD-LGF-P LOG FILE ADP-P</t>
  </si>
  <si>
    <t>SMA-SAM-P SERVICE ASSURANCE MGR-PRODUCTION</t>
  </si>
  <si>
    <t>SMA-MPLS-P MPLS PRODUCTION LICENSE</t>
  </si>
  <si>
    <t>SMA-DSB-4 ITOI BUSNS DASHBRD-25CONCURRENT USER</t>
  </si>
  <si>
    <t>SMA-MPLS-FI2 MPLS MGD LAY2 FRWRDR INTFC: 201-1000</t>
  </si>
  <si>
    <t>SMA-DSB-P ITOI BUSINESS DASHBOERD PRODUCTION LIC</t>
  </si>
  <si>
    <t>SMA-AD-SCR-P SCRIPT ADP-P</t>
  </si>
  <si>
    <t>Кол-во</t>
  </si>
  <si>
    <t>Итого</t>
  </si>
  <si>
    <t>Спецификация на сертификаты технической поддержки системы зонтичного мониторинга SMARTS</t>
  </si>
  <si>
    <t>Приложение №1</t>
  </si>
  <si>
    <t>Срок поставки: Сертификаты предоставляются в течении 5 дней после подписания договора</t>
  </si>
  <si>
    <t>Адрес поставки : г.Уфа,Ленина 32</t>
  </si>
  <si>
    <t>Транспортировка товара</t>
  </si>
  <si>
    <t>Квалификационные критерии претендента (участника, поставщика)</t>
  </si>
  <si>
    <t>Контактное лицо</t>
  </si>
  <si>
    <t>Начальник отдела эксплуатации информационных систем Кальметьев Тимур Харисович +7 347 221 5588</t>
  </si>
  <si>
    <t>Сумма с НДС</t>
  </si>
  <si>
    <t>В т.ч. НДС 18%</t>
  </si>
  <si>
    <t>Предельная стоимость лота составляет  7 979 000,00 рублей, в том числе НДС 18% 1 217 135,59 рублей</t>
  </si>
  <si>
    <t>Срок действия Сертификатов: по 31 декабря 2015 г.</t>
  </si>
  <si>
    <t>Претендент должен иметь документы, подтверждающие наличие авторизации производителя или официального дистрибьютора, дилерское соглашение (с приложением копии авторизационного письма, подтверждающего наличие   авторизации у претендента на поставку закупаемого товара,на фирменном бланке производителя/официального дистрибьютора, заверенном печатью или подписью)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</si>
</sst>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&quot;р.&quot;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</font>
    <font>
      <b/>
      <sz val="10"/>
      <color indexed="8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11" fillId="0" borderId="0"/>
    <xf numFmtId="0" fontId="12" fillId="0" borderId="5" applyNumberFormat="0" applyAlignment="0" applyProtection="0">
      <alignment horizontal="left" vertical="center"/>
    </xf>
    <xf numFmtId="0" fontId="12" fillId="0" borderId="3">
      <alignment horizontal="left" vertical="center"/>
    </xf>
    <xf numFmtId="0" fontId="3" fillId="0" borderId="0"/>
    <xf numFmtId="0" fontId="3" fillId="0" borderId="0"/>
    <xf numFmtId="43" fontId="1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/>
    <xf numFmtId="0" fontId="3" fillId="0" borderId="1" xfId="1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/>
    <xf numFmtId="0" fontId="0" fillId="0" borderId="0" xfId="0" applyAlignment="1">
      <alignment shrinkToFit="1"/>
    </xf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1" fontId="5" fillId="0" borderId="0" xfId="0" applyNumberFormat="1" applyFont="1" applyAlignment="1"/>
    <xf numFmtId="2" fontId="0" fillId="0" borderId="0" xfId="0" applyNumberFormat="1"/>
    <xf numFmtId="2" fontId="0" fillId="0" borderId="0" xfId="0" applyNumberFormat="1" applyAlignment="1">
      <alignment shrinkToFit="1"/>
    </xf>
    <xf numFmtId="2" fontId="13" fillId="0" borderId="0" xfId="0" applyNumberFormat="1" applyFont="1" applyBorder="1" applyAlignment="1">
      <alignment wrapText="1"/>
    </xf>
    <xf numFmtId="2" fontId="0" fillId="0" borderId="0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/>
    <xf numFmtId="0" fontId="7" fillId="0" borderId="1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6" fillId="0" borderId="2" xfId="0" applyFont="1" applyBorder="1" applyAlignment="1"/>
    <xf numFmtId="0" fontId="0" fillId="0" borderId="3" xfId="0" applyBorder="1" applyAlignment="1"/>
    <xf numFmtId="0" fontId="0" fillId="0" borderId="4" xfId="0" applyBorder="1" applyAlignment="1"/>
  </cellXfs>
  <cellStyles count="8">
    <cellStyle name="Header1" xfId="3"/>
    <cellStyle name="Header2" xfId="4"/>
    <cellStyle name="Normal 2" xfId="1"/>
    <cellStyle name="Normal 2 2" xfId="5"/>
    <cellStyle name="Normal 3" xfId="6"/>
    <cellStyle name="Обычный" xfId="0" builtinId="0"/>
    <cellStyle name="Обычный 2" xfId="2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1"/>
  <sheetViews>
    <sheetView tabSelected="1" workbookViewId="0">
      <selection activeCell="C50" sqref="C50:F50"/>
    </sheetView>
  </sheetViews>
  <sheetFormatPr defaultRowHeight="15" x14ac:dyDescent="0.25"/>
  <cols>
    <col min="1" max="1" width="6" bestFit="1" customWidth="1"/>
    <col min="3" max="3" width="55" bestFit="1" customWidth="1"/>
    <col min="4" max="4" width="14" bestFit="1" customWidth="1"/>
    <col min="5" max="5" width="19.140625" customWidth="1"/>
    <col min="6" max="6" width="19.5703125" style="9" customWidth="1"/>
  </cols>
  <sheetData>
    <row r="2" spans="1:6" x14ac:dyDescent="0.25">
      <c r="E2" s="8" t="s">
        <v>36</v>
      </c>
    </row>
    <row r="4" spans="1:6" s="4" customFormat="1" x14ac:dyDescent="0.25">
      <c r="A4" s="18" t="s">
        <v>35</v>
      </c>
      <c r="B4" s="18"/>
      <c r="C4" s="18"/>
      <c r="D4" s="18"/>
      <c r="E4" s="18"/>
      <c r="F4" s="10"/>
    </row>
    <row r="9" spans="1:6" x14ac:dyDescent="0.25">
      <c r="A9" s="5" t="s">
        <v>0</v>
      </c>
      <c r="B9" s="5" t="s">
        <v>1</v>
      </c>
      <c r="C9" s="5" t="s">
        <v>3</v>
      </c>
      <c r="D9" s="5" t="s">
        <v>33</v>
      </c>
      <c r="E9" s="5" t="s">
        <v>43</v>
      </c>
      <c r="F9" s="11"/>
    </row>
    <row r="10" spans="1:6" x14ac:dyDescent="0.25">
      <c r="A10" s="1">
        <v>1</v>
      </c>
      <c r="B10" s="6" t="s">
        <v>2</v>
      </c>
      <c r="C10" s="2" t="s">
        <v>4</v>
      </c>
      <c r="D10" s="3">
        <v>400</v>
      </c>
      <c r="E10" s="7">
        <v>164965.10544957139</v>
      </c>
      <c r="F10" s="12"/>
    </row>
    <row r="11" spans="1:6" x14ac:dyDescent="0.25">
      <c r="A11" s="1">
        <v>2</v>
      </c>
      <c r="B11" s="6" t="s">
        <v>2</v>
      </c>
      <c r="C11" s="2" t="s">
        <v>5</v>
      </c>
      <c r="D11" s="3">
        <v>200</v>
      </c>
      <c r="E11" s="7">
        <v>186422.79136173782</v>
      </c>
      <c r="F11" s="12"/>
    </row>
    <row r="12" spans="1:6" x14ac:dyDescent="0.25">
      <c r="A12" s="1">
        <v>3</v>
      </c>
      <c r="B12" s="6" t="s">
        <v>2</v>
      </c>
      <c r="C12" s="2" t="s">
        <v>6</v>
      </c>
      <c r="D12" s="3">
        <v>200</v>
      </c>
      <c r="E12" s="7">
        <v>29718.157724367244</v>
      </c>
      <c r="F12" s="12"/>
    </row>
    <row r="13" spans="1:6" x14ac:dyDescent="0.25">
      <c r="A13" s="1">
        <v>4</v>
      </c>
      <c r="B13" s="6" t="s">
        <v>2</v>
      </c>
      <c r="C13" s="2" t="s">
        <v>7</v>
      </c>
      <c r="D13" s="3">
        <v>150</v>
      </c>
      <c r="E13" s="7">
        <v>278363.33887149912</v>
      </c>
      <c r="F13" s="12"/>
    </row>
    <row r="14" spans="1:6" x14ac:dyDescent="0.25">
      <c r="A14" s="1">
        <v>5</v>
      </c>
      <c r="B14" s="6" t="s">
        <v>2</v>
      </c>
      <c r="C14" s="2" t="s">
        <v>8</v>
      </c>
      <c r="D14" s="3">
        <v>1</v>
      </c>
      <c r="E14" s="7">
        <v>111345.34026859952</v>
      </c>
      <c r="F14" s="12"/>
    </row>
    <row r="15" spans="1:6" x14ac:dyDescent="0.25">
      <c r="A15" s="1">
        <v>6</v>
      </c>
      <c r="B15" s="6" t="s">
        <v>2</v>
      </c>
      <c r="C15" s="2" t="s">
        <v>9</v>
      </c>
      <c r="D15" s="3">
        <v>1</v>
      </c>
      <c r="E15" s="7">
        <v>164965.10544957139</v>
      </c>
      <c r="F15" s="12"/>
    </row>
    <row r="16" spans="1:6" x14ac:dyDescent="0.25">
      <c r="A16" s="1">
        <v>7</v>
      </c>
      <c r="B16" s="6" t="s">
        <v>2</v>
      </c>
      <c r="C16" s="2" t="s">
        <v>10</v>
      </c>
      <c r="D16" s="3">
        <v>1</v>
      </c>
      <c r="E16" s="7">
        <v>82506.990524230103</v>
      </c>
      <c r="F16" s="12"/>
    </row>
    <row r="17" spans="1:6" x14ac:dyDescent="0.25">
      <c r="A17" s="1">
        <v>8</v>
      </c>
      <c r="B17" s="6" t="s">
        <v>2</v>
      </c>
      <c r="C17" s="2" t="s">
        <v>11</v>
      </c>
      <c r="D17" s="3">
        <v>600</v>
      </c>
      <c r="E17" s="7">
        <v>766006.42258509027</v>
      </c>
      <c r="F17" s="12"/>
    </row>
    <row r="18" spans="1:6" x14ac:dyDescent="0.25">
      <c r="A18" s="1">
        <v>9</v>
      </c>
      <c r="B18" s="6" t="s">
        <v>2</v>
      </c>
      <c r="C18" s="2" t="s">
        <v>12</v>
      </c>
      <c r="D18" s="3">
        <v>200</v>
      </c>
      <c r="E18" s="7">
        <v>115500.01397414434</v>
      </c>
      <c r="F18" s="12"/>
    </row>
    <row r="19" spans="1:6" x14ac:dyDescent="0.25">
      <c r="A19" s="1">
        <v>10</v>
      </c>
      <c r="B19" s="6" t="s">
        <v>2</v>
      </c>
      <c r="C19" s="2" t="s">
        <v>13</v>
      </c>
      <c r="D19" s="3">
        <v>1</v>
      </c>
      <c r="E19" s="7">
        <v>247472.09597380148</v>
      </c>
      <c r="F19" s="12"/>
    </row>
    <row r="20" spans="1:6" x14ac:dyDescent="0.25">
      <c r="A20" s="1">
        <v>11</v>
      </c>
      <c r="B20" s="6" t="s">
        <v>2</v>
      </c>
      <c r="C20" s="2" t="s">
        <v>8</v>
      </c>
      <c r="D20" s="3">
        <v>1</v>
      </c>
      <c r="E20" s="7">
        <v>618606.91473617079</v>
      </c>
      <c r="F20" s="12"/>
    </row>
    <row r="21" spans="1:6" x14ac:dyDescent="0.25">
      <c r="A21" s="1">
        <v>12</v>
      </c>
      <c r="B21" s="6" t="s">
        <v>2</v>
      </c>
      <c r="C21" s="2" t="s">
        <v>14</v>
      </c>
      <c r="D21" s="3">
        <v>1</v>
      </c>
      <c r="E21" s="7">
        <v>412437.2014233729</v>
      </c>
      <c r="F21" s="12"/>
    </row>
    <row r="22" spans="1:6" x14ac:dyDescent="0.25">
      <c r="A22" s="1">
        <v>13</v>
      </c>
      <c r="B22" s="6" t="s">
        <v>2</v>
      </c>
      <c r="C22" s="2" t="s">
        <v>15</v>
      </c>
      <c r="D22" s="3">
        <v>1</v>
      </c>
      <c r="E22" s="7">
        <v>412437.2014233729</v>
      </c>
      <c r="F22" s="12"/>
    </row>
    <row r="23" spans="1:6" x14ac:dyDescent="0.25">
      <c r="A23" s="1">
        <v>14</v>
      </c>
      <c r="B23" s="6" t="s">
        <v>2</v>
      </c>
      <c r="C23" s="2" t="s">
        <v>16</v>
      </c>
      <c r="D23" s="3">
        <v>1</v>
      </c>
      <c r="E23" s="7">
        <v>618606.91473617079</v>
      </c>
      <c r="F23" s="12"/>
    </row>
    <row r="24" spans="1:6" x14ac:dyDescent="0.25">
      <c r="A24" s="1">
        <v>15</v>
      </c>
      <c r="B24" s="6" t="s">
        <v>2</v>
      </c>
      <c r="C24" s="2" t="s">
        <v>17</v>
      </c>
      <c r="D24" s="3">
        <v>1</v>
      </c>
      <c r="E24" s="7">
        <v>33431.759239939711</v>
      </c>
      <c r="F24" s="12"/>
    </row>
    <row r="25" spans="1:6" x14ac:dyDescent="0.25">
      <c r="A25" s="1">
        <v>16</v>
      </c>
      <c r="B25" s="6" t="s">
        <v>2</v>
      </c>
      <c r="C25" s="2" t="s">
        <v>18</v>
      </c>
      <c r="D25" s="3">
        <v>1</v>
      </c>
      <c r="E25" s="7">
        <v>1285138.2421827954</v>
      </c>
      <c r="F25" s="12"/>
    </row>
    <row r="26" spans="1:6" x14ac:dyDescent="0.25">
      <c r="A26" s="1">
        <v>17</v>
      </c>
      <c r="B26" s="6" t="s">
        <v>2</v>
      </c>
      <c r="C26" s="2" t="s">
        <v>19</v>
      </c>
      <c r="D26" s="3">
        <v>800</v>
      </c>
      <c r="E26" s="7">
        <v>234030.49207939205</v>
      </c>
      <c r="F26" s="12"/>
    </row>
    <row r="27" spans="1:6" x14ac:dyDescent="0.25">
      <c r="A27" s="1">
        <v>18</v>
      </c>
      <c r="B27" s="6" t="s">
        <v>2</v>
      </c>
      <c r="C27" s="2" t="s">
        <v>20</v>
      </c>
      <c r="D27" s="3">
        <v>1</v>
      </c>
      <c r="E27" s="7">
        <v>167164.63719956574</v>
      </c>
      <c r="F27" s="12"/>
    </row>
    <row r="28" spans="1:6" x14ac:dyDescent="0.25">
      <c r="A28" s="1">
        <v>19</v>
      </c>
      <c r="B28" s="6" t="s">
        <v>2</v>
      </c>
      <c r="C28" s="2" t="s">
        <v>21</v>
      </c>
      <c r="D28" s="3">
        <v>1</v>
      </c>
      <c r="E28" s="7">
        <v>167897.81838289712</v>
      </c>
      <c r="F28" s="12"/>
    </row>
    <row r="29" spans="1:6" x14ac:dyDescent="0.25">
      <c r="A29" s="1">
        <v>20</v>
      </c>
      <c r="B29" s="6" t="s">
        <v>2</v>
      </c>
      <c r="C29" s="2" t="s">
        <v>5</v>
      </c>
      <c r="D29" s="3">
        <v>200</v>
      </c>
      <c r="E29" s="7">
        <v>167164.63719956574</v>
      </c>
      <c r="F29" s="12"/>
    </row>
    <row r="30" spans="1:6" x14ac:dyDescent="0.25">
      <c r="A30" s="1">
        <v>21</v>
      </c>
      <c r="B30" s="6" t="s">
        <v>2</v>
      </c>
      <c r="C30" s="2" t="s">
        <v>22</v>
      </c>
      <c r="D30" s="3">
        <v>1</v>
      </c>
      <c r="E30" s="7">
        <v>171884.63709225808</v>
      </c>
      <c r="F30" s="12"/>
    </row>
    <row r="31" spans="1:6" x14ac:dyDescent="0.25">
      <c r="A31" s="1">
        <v>22</v>
      </c>
      <c r="B31" s="6" t="s">
        <v>2</v>
      </c>
      <c r="C31" s="2" t="s">
        <v>23</v>
      </c>
      <c r="D31" s="3">
        <v>1</v>
      </c>
      <c r="E31" s="7">
        <v>66865.854879826307</v>
      </c>
      <c r="F31" s="12"/>
    </row>
    <row r="32" spans="1:6" x14ac:dyDescent="0.25">
      <c r="A32" s="1">
        <v>23</v>
      </c>
      <c r="B32" s="6" t="s">
        <v>2</v>
      </c>
      <c r="C32" s="2" t="s">
        <v>24</v>
      </c>
      <c r="D32" s="3">
        <v>1</v>
      </c>
      <c r="E32" s="7">
        <v>33432.927439913154</v>
      </c>
      <c r="F32" s="12"/>
    </row>
    <row r="33" spans="1:6" x14ac:dyDescent="0.25">
      <c r="A33" s="1">
        <v>24</v>
      </c>
      <c r="B33" s="6" t="s">
        <v>2</v>
      </c>
      <c r="C33" s="2" t="s">
        <v>25</v>
      </c>
      <c r="D33" s="3">
        <v>1</v>
      </c>
      <c r="E33" s="7">
        <v>33421.127440181415</v>
      </c>
      <c r="F33" s="12"/>
    </row>
    <row r="34" spans="1:6" x14ac:dyDescent="0.25">
      <c r="A34" s="1">
        <v>25</v>
      </c>
      <c r="B34" s="6" t="s">
        <v>2</v>
      </c>
      <c r="C34" s="2" t="s">
        <v>26</v>
      </c>
      <c r="D34" s="3">
        <v>1</v>
      </c>
      <c r="E34" s="7">
        <v>75475.394284091177</v>
      </c>
      <c r="F34" s="12"/>
    </row>
    <row r="35" spans="1:6" x14ac:dyDescent="0.25">
      <c r="A35" s="1">
        <v>26</v>
      </c>
      <c r="B35" s="6" t="s">
        <v>2</v>
      </c>
      <c r="C35" s="2" t="s">
        <v>4</v>
      </c>
      <c r="D35" s="3">
        <v>200</v>
      </c>
      <c r="E35" s="7">
        <v>255683.47978711838</v>
      </c>
      <c r="F35" s="12"/>
    </row>
    <row r="36" spans="1:6" x14ac:dyDescent="0.25">
      <c r="A36" s="1">
        <v>27</v>
      </c>
      <c r="B36" s="6" t="s">
        <v>2</v>
      </c>
      <c r="C36" s="2" t="s">
        <v>27</v>
      </c>
      <c r="D36" s="3">
        <v>1</v>
      </c>
      <c r="E36" s="7">
        <v>743002.81870806997</v>
      </c>
      <c r="F36" s="12"/>
    </row>
    <row r="37" spans="1:6" x14ac:dyDescent="0.25">
      <c r="A37" s="1">
        <v>28</v>
      </c>
      <c r="B37" s="6" t="s">
        <v>2</v>
      </c>
      <c r="C37" s="2" t="s">
        <v>28</v>
      </c>
      <c r="D37" s="3">
        <v>1</v>
      </c>
      <c r="E37" s="7">
        <v>60169.49663206585</v>
      </c>
      <c r="F37" s="12"/>
    </row>
    <row r="38" spans="1:6" x14ac:dyDescent="0.25">
      <c r="A38" s="1">
        <v>29</v>
      </c>
      <c r="B38" s="6" t="s">
        <v>2</v>
      </c>
      <c r="C38" s="2" t="s">
        <v>29</v>
      </c>
      <c r="D38" s="3">
        <v>1</v>
      </c>
      <c r="E38" s="7">
        <v>136731.70969144857</v>
      </c>
      <c r="F38" s="12"/>
    </row>
    <row r="39" spans="1:6" x14ac:dyDescent="0.25">
      <c r="A39" s="1">
        <v>30</v>
      </c>
      <c r="B39" s="6" t="s">
        <v>2</v>
      </c>
      <c r="C39" s="2" t="s">
        <v>30</v>
      </c>
      <c r="D39" s="3">
        <v>250</v>
      </c>
      <c r="E39" s="7">
        <v>100298.78231973945</v>
      </c>
      <c r="F39" s="12"/>
    </row>
    <row r="40" spans="1:6" x14ac:dyDescent="0.25">
      <c r="A40" s="1">
        <v>31</v>
      </c>
      <c r="B40" s="6" t="s">
        <v>2</v>
      </c>
      <c r="C40" s="2" t="s">
        <v>31</v>
      </c>
      <c r="D40" s="3">
        <v>1</v>
      </c>
      <c r="E40" s="7">
        <v>34432.927417178478</v>
      </c>
      <c r="F40" s="12"/>
    </row>
    <row r="41" spans="1:6" x14ac:dyDescent="0.25">
      <c r="A41" s="1">
        <v>32</v>
      </c>
      <c r="B41" s="6" t="s">
        <v>2</v>
      </c>
      <c r="C41" s="2" t="s">
        <v>32</v>
      </c>
      <c r="D41" s="3">
        <v>1</v>
      </c>
      <c r="E41" s="7">
        <v>3419.6635222550499</v>
      </c>
      <c r="F41" s="12"/>
    </row>
    <row r="42" spans="1:6" x14ac:dyDescent="0.25">
      <c r="A42" s="6"/>
      <c r="B42" s="6"/>
      <c r="C42" s="6"/>
      <c r="D42" s="5" t="s">
        <v>34</v>
      </c>
      <c r="E42" s="7">
        <f>SUM(E10:E41)</f>
        <v>7979000.0000000009</v>
      </c>
    </row>
    <row r="43" spans="1:6" x14ac:dyDescent="0.25">
      <c r="A43" s="6"/>
      <c r="B43" s="6"/>
      <c r="C43" s="6"/>
      <c r="D43" s="5" t="s">
        <v>44</v>
      </c>
      <c r="E43" s="7">
        <f>E42-E42/118*100</f>
        <v>1217135.5932203392</v>
      </c>
    </row>
    <row r="45" spans="1:6" x14ac:dyDescent="0.25">
      <c r="A45" s="19" t="s">
        <v>45</v>
      </c>
      <c r="B45" s="19"/>
      <c r="C45" s="19"/>
      <c r="D45" s="19"/>
      <c r="E45" s="19"/>
      <c r="F45" s="19"/>
    </row>
    <row r="46" spans="1:6" x14ac:dyDescent="0.25">
      <c r="A46" s="19" t="s">
        <v>37</v>
      </c>
      <c r="B46" s="20"/>
      <c r="C46" s="20"/>
      <c r="D46" s="20"/>
      <c r="E46" s="20"/>
      <c r="F46" s="20"/>
    </row>
    <row r="47" spans="1:6" x14ac:dyDescent="0.25">
      <c r="A47" s="22" t="s">
        <v>46</v>
      </c>
      <c r="B47" s="23"/>
      <c r="C47" s="23"/>
      <c r="D47" s="23"/>
      <c r="E47" s="23"/>
      <c r="F47" s="24"/>
    </row>
    <row r="48" spans="1:6" x14ac:dyDescent="0.25">
      <c r="A48" s="19" t="s">
        <v>38</v>
      </c>
      <c r="B48" s="19"/>
      <c r="C48" s="19"/>
      <c r="D48" s="19"/>
      <c r="E48" s="19"/>
      <c r="F48" s="19"/>
    </row>
    <row r="49" spans="1:6" ht="24" customHeight="1" x14ac:dyDescent="0.25">
      <c r="A49" s="13" t="s">
        <v>39</v>
      </c>
      <c r="B49" s="13"/>
      <c r="C49" s="21"/>
      <c r="D49" s="21"/>
      <c r="E49" s="21"/>
      <c r="F49" s="21"/>
    </row>
    <row r="50" spans="1:6" ht="97.5" customHeight="1" x14ac:dyDescent="0.25">
      <c r="A50" s="13" t="s">
        <v>40</v>
      </c>
      <c r="B50" s="13"/>
      <c r="C50" s="14" t="s">
        <v>47</v>
      </c>
      <c r="D50" s="15"/>
      <c r="E50" s="15"/>
      <c r="F50" s="16"/>
    </row>
    <row r="51" spans="1:6" ht="44.25" customHeight="1" x14ac:dyDescent="0.25">
      <c r="A51" s="13" t="s">
        <v>41</v>
      </c>
      <c r="B51" s="13"/>
      <c r="C51" s="17" t="s">
        <v>42</v>
      </c>
      <c r="D51" s="17"/>
      <c r="E51" s="17"/>
      <c r="F51" s="17"/>
    </row>
  </sheetData>
  <mergeCells count="11">
    <mergeCell ref="A50:B50"/>
    <mergeCell ref="C50:F50"/>
    <mergeCell ref="A51:B51"/>
    <mergeCell ref="C51:F51"/>
    <mergeCell ref="A4:E4"/>
    <mergeCell ref="A45:F45"/>
    <mergeCell ref="A46:F46"/>
    <mergeCell ref="A48:F48"/>
    <mergeCell ref="A49:B49"/>
    <mergeCell ref="C49:F49"/>
    <mergeCell ref="A47:F4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Скрябин Сергей Олегович</dc:creator>
  <cp:lastModifiedBy>Данилова Татьяна Владимировна</cp:lastModifiedBy>
  <cp:lastPrinted>2015-07-06T05:52:01Z</cp:lastPrinted>
  <dcterms:created xsi:type="dcterms:W3CDTF">2015-04-07T12:05:55Z</dcterms:created>
  <dcterms:modified xsi:type="dcterms:W3CDTF">2015-07-07T07:12:33Z</dcterms:modified>
</cp:coreProperties>
</file>