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39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K8" i="2"/>
  <c r="J8"/>
  <c r="J9" l="1"/>
  <c r="K9" l="1"/>
  <c r="K10" s="1"/>
</calcChain>
</file>

<file path=xl/sharedStrings.xml><?xml version="1.0" encoding="utf-8"?>
<sst xmlns="http://schemas.openxmlformats.org/spreadsheetml/2006/main" count="36" uniqueCount="35">
  <si>
    <t>СПЕЦИФИКАЦИЯ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</si>
  <si>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</si>
  <si>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</si>
  <si>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</si>
  <si>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</si>
  <si>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</si>
  <si>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</si>
  <si>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</si>
  <si>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</si>
  <si>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Итого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</si>
  <si>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</si>
  <si>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</si>
  <si>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</si>
  <si>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</si>
  <si>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</si>
  <si>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</si>
  <si>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ЛОТ</t>
  </si>
  <si>
    <t>Номенклатура</t>
  </si>
  <si>
    <t>Производитель</t>
  </si>
  <si>
    <t>III кв.</t>
  </si>
  <si>
    <t>В т.ч. НДС</t>
  </si>
  <si>
    <t>Кол-во</t>
  </si>
  <si>
    <t>Контактное лицо по тех. вопросам</t>
  </si>
  <si>
    <t>35</t>
  </si>
  <si>
    <t xml:space="preserve">  кол-во: 35; г. Уфа, ул. Каспийская д. 14 Иксанова Ф.С. 89053527779</t>
  </si>
  <si>
    <t>Поставка шкафов Энергетика</t>
  </si>
  <si>
    <t>компл.</t>
  </si>
  <si>
    <t xml:space="preserve"> Шкаф Энергетика укомплектованный</t>
  </si>
  <si>
    <t>Кощеев Сергей Анатольевич  8-901-817-35-82</t>
  </si>
  <si>
    <t>Предельная стоимость лота   578 200,00 рублей с НДС</t>
  </si>
  <si>
    <t>Приложение №1 к Извещению</t>
  </si>
  <si>
    <t>до 15 августа 2015года</t>
  </si>
  <si>
    <t>срок службы не менее 25 лет</t>
  </si>
  <si>
    <t>согласно техническим требованиям (приложение №1.2 к Извещению)</t>
  </si>
  <si>
    <t xml:space="preserve">24 месяца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</si>
</sst>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9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0" xfId="0" applyAlignment="1">
      <alignment horizontal="right"/>
    </xf>
    <xf numFmtId="164" fontId="0" fillId="0" borderId="2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"/>
  <sheetViews>
    <sheetView tabSelected="1" workbookViewId="0">
      <selection activeCell="D20" sqref="D20"/>
    </sheetView>
  </sheetViews>
  <sheetFormatPr defaultRowHeight="15"/>
  <cols>
    <col min="1" max="1" width="6.28515625" customWidth="1"/>
    <col min="3" max="3" width="17.7109375" customWidth="1"/>
    <col min="4" max="4" width="19.42578125" customWidth="1"/>
    <col min="5" max="5" width="47.85546875" customWidth="1"/>
    <col min="9" max="9" width="17.140625" customWidth="1"/>
    <col min="10" max="10" width="14.5703125" customWidth="1"/>
    <col min="11" max="11" width="14.85546875" customWidth="1"/>
    <col min="12" max="12" width="17.140625" customWidth="1"/>
  </cols>
  <sheetData>
    <row r="1" spans="1:2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17" t="s">
        <v>30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s="6" customFormat="1">
      <c r="L2" s="17"/>
    </row>
    <row r="3" spans="1:24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>
      <c r="A4" s="6" t="s">
        <v>16</v>
      </c>
      <c r="B4" s="6" t="s">
        <v>25</v>
      </c>
      <c r="C4" s="21"/>
      <c r="D4" s="21"/>
      <c r="E4" s="20"/>
      <c r="F4" s="6"/>
      <c r="G4" s="6"/>
      <c r="H4" s="6"/>
      <c r="I4" s="6"/>
      <c r="J4" s="6"/>
      <c r="K4" s="6"/>
      <c r="L4" s="1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>
      <c r="A5" s="30" t="s">
        <v>1</v>
      </c>
      <c r="B5" s="33" t="s">
        <v>17</v>
      </c>
      <c r="C5" s="30" t="s">
        <v>2</v>
      </c>
      <c r="D5" s="33" t="s">
        <v>18</v>
      </c>
      <c r="E5" s="30" t="s">
        <v>3</v>
      </c>
      <c r="F5" s="30" t="s">
        <v>4</v>
      </c>
      <c r="G5" s="32" t="s">
        <v>21</v>
      </c>
      <c r="H5" s="32"/>
      <c r="I5" s="38" t="s">
        <v>5</v>
      </c>
      <c r="J5" s="36" t="s">
        <v>6</v>
      </c>
      <c r="K5" s="31" t="s">
        <v>7</v>
      </c>
      <c r="L5" s="30" t="s">
        <v>8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75" customHeight="1">
      <c r="A6" s="30"/>
      <c r="B6" s="34"/>
      <c r="C6" s="30"/>
      <c r="D6" s="34"/>
      <c r="E6" s="30"/>
      <c r="F6" s="30"/>
      <c r="G6" s="9" t="s">
        <v>19</v>
      </c>
      <c r="H6" s="9" t="s">
        <v>9</v>
      </c>
      <c r="I6" s="39"/>
      <c r="J6" s="37"/>
      <c r="K6" s="31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</row>
    <row r="7" spans="1:24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s="25" customFormat="1" ht="75">
      <c r="A8" s="4">
        <v>1</v>
      </c>
      <c r="B8" s="28"/>
      <c r="C8" s="28" t="s">
        <v>27</v>
      </c>
      <c r="D8" s="28"/>
      <c r="E8" s="28" t="s">
        <v>33</v>
      </c>
      <c r="F8" s="4" t="s">
        <v>26</v>
      </c>
      <c r="G8" s="1" t="s">
        <v>23</v>
      </c>
      <c r="H8" s="1" t="s">
        <v>23</v>
      </c>
      <c r="I8" s="2">
        <v>14000</v>
      </c>
      <c r="J8" s="2">
        <f>H8*I8</f>
        <v>490000</v>
      </c>
      <c r="K8" s="2">
        <f>J8*1.18</f>
        <v>578200</v>
      </c>
      <c r="L8" s="3" t="s">
        <v>24</v>
      </c>
    </row>
    <row r="9" spans="1:24">
      <c r="A9" s="14"/>
      <c r="B9" s="16"/>
      <c r="C9" s="15"/>
      <c r="D9" s="15"/>
      <c r="F9" s="16"/>
      <c r="G9" s="16"/>
      <c r="H9" s="16"/>
      <c r="I9" s="18"/>
      <c r="J9" s="19">
        <f>J8</f>
        <v>490000</v>
      </c>
      <c r="K9" s="19">
        <f>K8</f>
        <v>578200</v>
      </c>
      <c r="L9" s="2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A10" s="13"/>
      <c r="B10" s="13"/>
      <c r="C10" s="7"/>
      <c r="D10" s="7"/>
      <c r="E10" s="7"/>
      <c r="F10" s="13"/>
      <c r="G10" s="13"/>
      <c r="H10" s="13"/>
      <c r="I10" s="13"/>
      <c r="J10" s="13" t="s">
        <v>20</v>
      </c>
      <c r="K10" s="24">
        <f>K9-J9</f>
        <v>88200</v>
      </c>
      <c r="L10" s="27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A11" s="45" t="s">
        <v>29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A12" s="40" t="s">
        <v>10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A13" s="35" t="s">
        <v>11</v>
      </c>
      <c r="B13" s="35"/>
      <c r="C13" s="35"/>
      <c r="D13" s="45" t="s">
        <v>31</v>
      </c>
      <c r="E13" s="46"/>
      <c r="F13" s="46"/>
      <c r="G13" s="46"/>
      <c r="H13" s="46"/>
      <c r="I13" s="46"/>
      <c r="J13" s="46"/>
      <c r="K13" s="46"/>
      <c r="L13" s="4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31.9" customHeight="1">
      <c r="A14" s="41" t="s">
        <v>12</v>
      </c>
      <c r="B14" s="41"/>
      <c r="C14" s="41"/>
      <c r="D14" s="48" t="s">
        <v>13</v>
      </c>
      <c r="E14" s="49"/>
      <c r="F14" s="49"/>
      <c r="G14" s="49"/>
      <c r="H14" s="49"/>
      <c r="I14" s="49"/>
      <c r="J14" s="49"/>
      <c r="K14" s="49"/>
      <c r="L14" s="50"/>
      <c r="M14" s="7"/>
      <c r="N14" s="7"/>
      <c r="O14" s="7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A15" s="35" t="s">
        <v>14</v>
      </c>
      <c r="B15" s="35"/>
      <c r="C15" s="35"/>
      <c r="D15" s="45" t="s">
        <v>32</v>
      </c>
      <c r="E15" s="46"/>
      <c r="F15" s="46"/>
      <c r="G15" s="46"/>
      <c r="H15" s="46"/>
      <c r="I15" s="46"/>
      <c r="J15" s="46"/>
      <c r="K15" s="46"/>
      <c r="L15" s="4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A16" s="42" t="s">
        <v>15</v>
      </c>
      <c r="B16" s="43"/>
      <c r="C16" s="44"/>
      <c r="D16" s="51" t="s">
        <v>34</v>
      </c>
      <c r="E16" s="52"/>
      <c r="F16" s="52"/>
      <c r="G16" s="52"/>
      <c r="H16" s="52"/>
      <c r="I16" s="52"/>
      <c r="J16" s="52"/>
      <c r="K16" s="52"/>
      <c r="L16" s="53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A17" s="35" t="s">
        <v>22</v>
      </c>
      <c r="B17" s="35"/>
      <c r="C17" s="35"/>
      <c r="D17" s="45" t="s">
        <v>28</v>
      </c>
      <c r="E17" s="46"/>
      <c r="F17" s="46"/>
      <c r="G17" s="46"/>
      <c r="H17" s="46"/>
      <c r="I17" s="46"/>
      <c r="J17" s="46"/>
      <c r="K17" s="46"/>
      <c r="L17" s="47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s="6" customFormat="1">
      <c r="A18" s="22"/>
      <c r="B18" s="22"/>
      <c r="C18" s="22"/>
      <c r="D18" s="23"/>
      <c r="E18" s="23"/>
      <c r="F18" s="23"/>
      <c r="G18" s="23"/>
      <c r="H18" s="23"/>
      <c r="I18" s="23"/>
      <c r="J18" s="23"/>
      <c r="K18" s="23"/>
      <c r="L18" s="23"/>
    </row>
    <row r="19" spans="1:24" s="6" customFormat="1">
      <c r="A19" s="22"/>
      <c r="B19" s="22"/>
      <c r="C19" s="22"/>
      <c r="D19" s="23"/>
      <c r="E19" s="23"/>
      <c r="F19" s="23"/>
      <c r="G19" s="23"/>
      <c r="H19" s="23"/>
      <c r="I19" s="23"/>
      <c r="J19" s="23"/>
      <c r="K19" s="23"/>
      <c r="L19" s="23"/>
    </row>
    <row r="20" spans="1:24">
      <c r="A20" s="22"/>
      <c r="B20" s="22"/>
      <c r="C20" s="23"/>
      <c r="D20" s="22"/>
      <c r="E20" s="23"/>
      <c r="F20" s="23"/>
      <c r="G20" s="23"/>
      <c r="H20" s="22"/>
      <c r="I20" s="23"/>
      <c r="J20" s="23"/>
      <c r="K20" s="22"/>
      <c r="L20" s="23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>
      <c r="A24" s="6"/>
      <c r="B24" s="6"/>
      <c r="C24" s="8"/>
      <c r="D24" s="8"/>
      <c r="E24" s="6"/>
      <c r="F24" s="6"/>
      <c r="G24" s="6"/>
      <c r="H24" s="6"/>
      <c r="I24" s="6"/>
      <c r="J24" s="6"/>
      <c r="K24" s="6"/>
      <c r="L24" s="6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>
      <c r="A25" s="6"/>
      <c r="B25" s="6"/>
      <c r="C25" s="8"/>
      <c r="D25" s="8"/>
      <c r="E25" s="6"/>
      <c r="F25" s="6"/>
      <c r="G25" s="6"/>
      <c r="H25" s="6"/>
      <c r="I25" s="6"/>
      <c r="J25" s="6"/>
      <c r="K25" s="6"/>
      <c r="L25" s="6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>
      <c r="A26" s="6"/>
      <c r="B26" s="6"/>
      <c r="C26" s="8"/>
      <c r="D26" s="8"/>
      <c r="E26" s="6"/>
      <c r="F26" s="6"/>
      <c r="G26" s="6"/>
      <c r="H26" s="6"/>
      <c r="I26" s="6"/>
      <c r="J26" s="6"/>
      <c r="K26" s="6"/>
      <c r="L26" s="6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</sheetData>
  <mergeCells count="24">
    <mergeCell ref="A17:C17"/>
    <mergeCell ref="J5:J6"/>
    <mergeCell ref="I5:I6"/>
    <mergeCell ref="A13:C13"/>
    <mergeCell ref="A12:L12"/>
    <mergeCell ref="A14:C14"/>
    <mergeCell ref="A16:C16"/>
    <mergeCell ref="D13:L13"/>
    <mergeCell ref="D14:L14"/>
    <mergeCell ref="D16:L16"/>
    <mergeCell ref="A11:L11"/>
    <mergeCell ref="A15:C15"/>
    <mergeCell ref="D15:L15"/>
    <mergeCell ref="D17:L17"/>
    <mergeCell ref="A3:L3"/>
    <mergeCell ref="A5:A6"/>
    <mergeCell ref="C5:C6"/>
    <mergeCell ref="K5:K6"/>
    <mergeCell ref="L5:L6"/>
    <mergeCell ref="E5:E6"/>
    <mergeCell ref="F5:F6"/>
    <mergeCell ref="G5:H5"/>
    <mergeCell ref="B5:B6"/>
    <mergeCell ref="D5:D6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Фаррахова Эльвера Римовна</cp:lastModifiedBy>
  <cp:lastPrinted>2015-07-13T03:37:12Z</cp:lastPrinted>
  <dcterms:created xsi:type="dcterms:W3CDTF">2014-08-14T07:43:26Z</dcterms:created>
  <dcterms:modified xsi:type="dcterms:W3CDTF">2015-07-21T04:56:57Z</dcterms:modified>
</cp:coreProperties>
</file>