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1075" windowHeight="113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15" i="1"/>
  <c r="J16" i="1"/>
  <c r="J17" i="1"/>
  <c r="J18" i="1"/>
  <c r="J7" i="1"/>
  <c r="J19" i="1" l="1"/>
  <c r="J20" i="1" s="1"/>
</calcChain>
</file>

<file path=xl/sharedStrings.xml><?xml version="1.0" encoding="utf-8"?>
<sst xmlns="http://schemas.openxmlformats.org/spreadsheetml/2006/main" count="97" uniqueCount="79">
  <si>
    <t>СПЕЦИФИКАЦИЯ</t>
  </si>
  <si>
    <t>ЛОТ</t>
  </si>
  <si>
    <t>Поставка материалов для КТВ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</si>
  <si>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</si>
  <si>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</si>
  <si>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</si>
  <si>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</si>
  <si>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</si>
  <si>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</si>
  <si>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</si>
  <si>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</si>
  <si>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</si>
  <si>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</si>
  <si>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III кв.</t>
  </si>
  <si>
    <t>Итого</t>
  </si>
  <si>
    <t>АДАПТЕР FC/APC-D-ТИПА</t>
  </si>
  <si>
    <t>Розетка оптическая проходная. Обозначение разъема - FC. Тип контакта - APC. Тип соединяемых волокон - одномод. Вид крепления - круглая с шайбой.</t>
  </si>
  <si>
    <t>шт</t>
  </si>
  <si>
    <t>АДАПТЕР SC/APC SM</t>
  </si>
  <si>
    <t>Розетка оптическая проходная. Обозначение разъема - SC/APC. Тип контакта - APC. Тип соединяемых волокон - одномод. Вид крепления - под два винта</t>
  </si>
  <si>
    <t>ДЕЛИТЕЛЬ FV 4</t>
  </si>
  <si>
    <t>Делители предназначены для разделения сигнала на равные части на два и более ответвлений с возможностью передачи по одному отводу напряжения для питания антенных усилителей или других устройств.делитель на 4 5-860MHz,7,0db</t>
  </si>
  <si>
    <t>КОННЕКТОР ТЕЛЕФОННЫЙ RJ-11</t>
  </si>
  <si>
    <t>Коннектор предназначен для подключения обычных телефонных аппаратов и факсов</t>
  </si>
  <si>
    <t>КОННЕКТОР СЕТЕВОЙ RJ-45</t>
  </si>
  <si>
    <t>КОННЕКТОР RJ-45 КАТ.5 для для СКС (без заземл. корп.)</t>
  </si>
  <si>
    <t>КОННЕКТОР RJ-45 КАТ.5 (УП.500ШТ)</t>
  </si>
  <si>
    <t>упаковка 500 шт. КОННЕКТОР RJ-45 КАТ.5 для для СКС (без заземл. корп.)</t>
  </si>
  <si>
    <t>упак</t>
  </si>
  <si>
    <t>РАЗЪЕМ 5/8" НА RG 11</t>
  </si>
  <si>
    <t>5/8" штырь для кабеля RG-11 обжимной с пропуском центр. проводника кабеля</t>
  </si>
  <si>
    <t>РОЗЕТКА RJ-11</t>
  </si>
  <si>
    <t>Тип одинарная. Стандарт RJ-11 6P4C</t>
  </si>
  <si>
    <t>РОЗЕТКА ТЕЛЕФ.САМОКЛ.RJ11 6P4C</t>
  </si>
  <si>
    <t>Тип одинарная. Стандарт RJ-11 6P4C. Самоклеящяася</t>
  </si>
  <si>
    <t>АДАПТЕР SC/UPC SM</t>
  </si>
  <si>
    <t>Используется для соединения оптических разъемов SC/UPC. Фиксация разъема в адаптере происходит при помощи защелки.Тип соедининения-симплекс.</t>
  </si>
  <si>
    <t>РАЗЪЕМ F RG-11</t>
  </si>
  <si>
    <t>Разъем F829/11U, Разъем F для кабеля RG11 (резьб. с центр. пином).</t>
  </si>
  <si>
    <t>СОЕДИНИТЕЛЬ F-F РАЗЪЕМА</t>
  </si>
  <si>
    <t>электромеханическое устройство, предназначенное для согласованного соединения коаксиального кабеля с оборудованием или сочленения двух коаксиальных кабелей друг с другом.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</si>
  <si>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</si>
  <si>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</si>
  <si>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</si>
  <si>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</si>
  <si>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</si>
  <si>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</si>
  <si>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</si>
  <si>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</si>
  <si>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Контактное лицо по тех. Вопросам</t>
  </si>
  <si>
    <t>Предельная сумма лота составляет:  273 969,92руб. с НДС.</t>
  </si>
  <si>
    <t>Приложение 1.2</t>
  </si>
  <si>
    <t>орех</t>
  </si>
  <si>
    <t>Башинформсвязь" ЦТЭ                г. Уфа, ул. Каспийская, 14                 конт. Тел. 8-905-352-77-79  Иксанова Ф.С.</t>
  </si>
  <si>
    <t>г. Уфа, ул. Каспийская, 14  конт. Тел. 8-905-352-77-79  Иксанова Ф.С.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</si>
  <si>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</si>
  <si>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</si>
  <si>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</si>
  <si>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3)Инструкция на русском языке;</t>
  </si>
  <si>
    <t>4) Сертификат соответствия стандартам.</t>
  </si>
  <si>
    <t>не менее 24 месяцев</t>
  </si>
  <si>
    <t>Яппарова Р.Д. тел.: (347) 221-56-62;  8-901-817-39-50 эл.почта r.yapparova@bashtel.ru</t>
  </si>
  <si>
    <t>0</t>
  </si>
  <si>
    <t>10900</t>
  </si>
  <si>
    <t>6220</t>
  </si>
  <si>
    <t>66</t>
  </si>
  <si>
    <t>60</t>
  </si>
  <si>
    <t>2040</t>
  </si>
  <si>
    <t>1650</t>
  </si>
  <si>
    <t>610</t>
  </si>
  <si>
    <t>80</t>
  </si>
  <si>
    <t>170</t>
  </si>
  <si>
    <t>150</t>
  </si>
  <si>
    <t>10200</t>
  </si>
  <si>
    <t>3720</t>
  </si>
  <si>
    <t>2800</t>
  </si>
  <si>
    <t>1555</t>
  </si>
  <si>
    <t>2 квартал 2014 -до 25 апреля; 3квартал 2014 - 20 июня.</t>
  </si>
  <si>
    <t>Сорокин М.М. 274-62-36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</si>
</sst>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53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Font="1" applyAlignment="1">
      <alignment vertical="center" wrapText="1"/>
    </xf>
    <xf numFmtId="0" fontId="0" fillId="0" borderId="4" xfId="0" applyBorder="1" applyAlignment="1">
      <alignment vertical="top" wrapText="1"/>
    </xf>
    <xf numFmtId="0" fontId="0" fillId="0" borderId="0" xfId="0" applyAlignment="1"/>
    <xf numFmtId="0" fontId="1" fillId="0" borderId="0" xfId="0" applyFont="1" applyAlignment="1"/>
    <xf numFmtId="0" fontId="0" fillId="0" borderId="0" xfId="0" applyFont="1" applyAlignment="1"/>
    <xf numFmtId="0" fontId="0" fillId="0" borderId="3" xfId="0" applyBorder="1" applyAlignment="1"/>
    <xf numFmtId="0" fontId="0" fillId="0" borderId="4" xfId="0" applyBorder="1" applyAlignment="1"/>
    <xf numFmtId="164" fontId="0" fillId="0" borderId="4" xfId="0" applyNumberFormat="1" applyBorder="1" applyAlignment="1"/>
    <xf numFmtId="0" fontId="0" fillId="0" borderId="0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4" fontId="0" fillId="0" borderId="5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/>
    <xf numFmtId="49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/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6" xfId="0" applyBorder="1" applyAlignment="1"/>
    <xf numFmtId="0" fontId="0" fillId="0" borderId="8" xfId="0" applyBorder="1" applyAlignment="1"/>
    <xf numFmtId="0" fontId="0" fillId="0" borderId="7" xfId="0" applyBorder="1" applyAlignment="1"/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4"/>
  <sheetViews>
    <sheetView tabSelected="1" topLeftCell="B16" workbookViewId="0">
      <selection activeCell="C33" sqref="C33:K33"/>
    </sheetView>
  </sheetViews>
  <sheetFormatPr defaultRowHeight="15" x14ac:dyDescent="0.25"/>
  <cols>
    <col min="1" max="1" width="9.140625" style="5"/>
    <col min="2" max="2" width="35.28515625" style="5" customWidth="1"/>
    <col min="3" max="3" width="39.7109375" style="5" customWidth="1"/>
    <col min="4" max="7" width="9.140625" style="5"/>
    <col min="8" max="8" width="16.42578125" style="5" customWidth="1"/>
    <col min="9" max="9" width="19.5703125" style="5" customWidth="1"/>
    <col min="10" max="10" width="20.85546875" style="5" customWidth="1"/>
    <col min="11" max="11" width="26.140625" style="5" customWidth="1"/>
    <col min="12" max="16384" width="9.140625" style="5"/>
  </cols>
  <sheetData>
    <row r="1" spans="1:26" x14ac:dyDescent="0.25">
      <c r="K1" s="5" t="s">
        <v>51</v>
      </c>
    </row>
    <row r="2" spans="1:26" x14ac:dyDescent="0.25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26" x14ac:dyDescent="0.25">
      <c r="A3" s="5" t="s">
        <v>1</v>
      </c>
      <c r="B3" s="6" t="s">
        <v>2</v>
      </c>
      <c r="C3" s="6"/>
      <c r="K3" s="5" t="s">
        <v>52</v>
      </c>
    </row>
    <row r="4" spans="1:26" x14ac:dyDescent="0.25">
      <c r="A4" s="31" t="s">
        <v>3</v>
      </c>
      <c r="B4" s="31" t="s">
        <v>4</v>
      </c>
      <c r="C4" s="31" t="s">
        <v>5</v>
      </c>
      <c r="D4" s="31" t="s">
        <v>6</v>
      </c>
      <c r="E4" s="33" t="s">
        <v>7</v>
      </c>
      <c r="F4" s="33"/>
      <c r="G4" s="33"/>
      <c r="H4" s="36" t="s">
        <v>8</v>
      </c>
      <c r="I4" s="34" t="s">
        <v>9</v>
      </c>
      <c r="J4" s="32" t="s">
        <v>10</v>
      </c>
      <c r="K4" s="31" t="s">
        <v>11</v>
      </c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83.25" customHeight="1" x14ac:dyDescent="0.25">
      <c r="A5" s="31"/>
      <c r="B5" s="31"/>
      <c r="C5" s="31"/>
      <c r="D5" s="31"/>
      <c r="E5" s="21" t="s">
        <v>12</v>
      </c>
      <c r="F5" s="21" t="s">
        <v>13</v>
      </c>
      <c r="G5" s="21" t="s">
        <v>14</v>
      </c>
      <c r="H5" s="37"/>
      <c r="I5" s="35"/>
      <c r="J5" s="32"/>
      <c r="K5" s="31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s="20" customFormat="1" x14ac:dyDescent="0.25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  <c r="J6" s="18">
        <v>10</v>
      </c>
      <c r="K6" s="18">
        <v>11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</row>
    <row r="7" spans="1:26" ht="75" x14ac:dyDescent="0.25">
      <c r="A7" s="15">
        <v>1</v>
      </c>
      <c r="B7" s="1" t="s">
        <v>15</v>
      </c>
      <c r="C7" s="1" t="s">
        <v>16</v>
      </c>
      <c r="D7" s="15" t="s">
        <v>17</v>
      </c>
      <c r="E7" s="29" t="s">
        <v>62</v>
      </c>
      <c r="F7" s="29" t="s">
        <v>66</v>
      </c>
      <c r="G7" s="16">
        <v>60</v>
      </c>
      <c r="H7" s="17">
        <v>18.64</v>
      </c>
      <c r="I7" s="17">
        <v>1118.4000000000001</v>
      </c>
      <c r="J7" s="17">
        <f>I7*1.18</f>
        <v>1319.712</v>
      </c>
      <c r="K7" s="39" t="s">
        <v>53</v>
      </c>
    </row>
    <row r="8" spans="1:26" ht="63" customHeight="1" x14ac:dyDescent="0.25">
      <c r="A8" s="15">
        <v>2</v>
      </c>
      <c r="B8" s="1" t="s">
        <v>18</v>
      </c>
      <c r="C8" s="1" t="s">
        <v>19</v>
      </c>
      <c r="D8" s="15" t="s">
        <v>17</v>
      </c>
      <c r="E8" s="29" t="s">
        <v>62</v>
      </c>
      <c r="F8" s="29" t="s">
        <v>71</v>
      </c>
      <c r="G8" s="16">
        <v>170</v>
      </c>
      <c r="H8" s="17">
        <v>13.56</v>
      </c>
      <c r="I8" s="17">
        <v>2305.2000000000003</v>
      </c>
      <c r="J8" s="17">
        <f t="shared" ref="J8:J18" si="0">I8*1.18</f>
        <v>2720.136</v>
      </c>
      <c r="K8" s="40"/>
    </row>
    <row r="9" spans="1:26" ht="95.25" customHeight="1" x14ac:dyDescent="0.25">
      <c r="A9" s="15">
        <v>3</v>
      </c>
      <c r="B9" s="1" t="s">
        <v>20</v>
      </c>
      <c r="C9" s="1" t="s">
        <v>21</v>
      </c>
      <c r="D9" s="15" t="s">
        <v>17</v>
      </c>
      <c r="E9" s="29" t="s">
        <v>62</v>
      </c>
      <c r="F9" s="29" t="s">
        <v>72</v>
      </c>
      <c r="G9" s="16">
        <v>150</v>
      </c>
      <c r="H9" s="17">
        <v>25.81</v>
      </c>
      <c r="I9" s="17">
        <v>3871.5</v>
      </c>
      <c r="J9" s="17">
        <f t="shared" si="0"/>
        <v>4568.37</v>
      </c>
      <c r="K9" s="40"/>
    </row>
    <row r="10" spans="1:26" ht="48.75" customHeight="1" x14ac:dyDescent="0.25">
      <c r="A10" s="15">
        <v>4</v>
      </c>
      <c r="B10" s="1" t="s">
        <v>22</v>
      </c>
      <c r="C10" s="1" t="s">
        <v>23</v>
      </c>
      <c r="D10" s="15" t="s">
        <v>17</v>
      </c>
      <c r="E10" s="29" t="s">
        <v>63</v>
      </c>
      <c r="F10" s="29" t="s">
        <v>73</v>
      </c>
      <c r="G10" s="16">
        <v>21100</v>
      </c>
      <c r="H10" s="17">
        <v>1.1499999999999999</v>
      </c>
      <c r="I10" s="17">
        <v>24265</v>
      </c>
      <c r="J10" s="17">
        <f t="shared" si="0"/>
        <v>28632.699999999997</v>
      </c>
      <c r="K10" s="40"/>
    </row>
    <row r="11" spans="1:26" ht="30" customHeight="1" x14ac:dyDescent="0.25">
      <c r="A11" s="15">
        <v>5</v>
      </c>
      <c r="B11" s="1" t="s">
        <v>24</v>
      </c>
      <c r="C11" s="1" t="s">
        <v>25</v>
      </c>
      <c r="D11" s="15" t="s">
        <v>17</v>
      </c>
      <c r="E11" s="29" t="s">
        <v>64</v>
      </c>
      <c r="F11" s="29" t="s">
        <v>74</v>
      </c>
      <c r="G11" s="16">
        <v>9940</v>
      </c>
      <c r="H11" s="17">
        <v>1.3</v>
      </c>
      <c r="I11" s="17">
        <v>12922</v>
      </c>
      <c r="J11" s="17">
        <f t="shared" si="0"/>
        <v>15247.96</v>
      </c>
      <c r="K11" s="40"/>
    </row>
    <row r="12" spans="1:26" ht="36" customHeight="1" x14ac:dyDescent="0.25">
      <c r="A12" s="15">
        <v>6</v>
      </c>
      <c r="B12" s="1" t="s">
        <v>26</v>
      </c>
      <c r="C12" s="1" t="s">
        <v>27</v>
      </c>
      <c r="D12" s="15" t="s">
        <v>28</v>
      </c>
      <c r="E12" s="29" t="s">
        <v>65</v>
      </c>
      <c r="F12" s="29" t="s">
        <v>65</v>
      </c>
      <c r="G12" s="16">
        <v>132</v>
      </c>
      <c r="H12" s="17">
        <v>600</v>
      </c>
      <c r="I12" s="17">
        <v>79200</v>
      </c>
      <c r="J12" s="17">
        <f t="shared" si="0"/>
        <v>93456</v>
      </c>
      <c r="K12" s="40"/>
    </row>
    <row r="13" spans="1:26" ht="30.75" customHeight="1" x14ac:dyDescent="0.25">
      <c r="A13" s="15">
        <v>7</v>
      </c>
      <c r="B13" s="1" t="s">
        <v>29</v>
      </c>
      <c r="C13" s="1" t="s">
        <v>30</v>
      </c>
      <c r="D13" s="15" t="s">
        <v>17</v>
      </c>
      <c r="E13" s="29" t="s">
        <v>66</v>
      </c>
      <c r="F13" s="29">
        <v>0</v>
      </c>
      <c r="G13" s="16">
        <v>60</v>
      </c>
      <c r="H13" s="17">
        <v>330</v>
      </c>
      <c r="I13" s="17">
        <v>19800</v>
      </c>
      <c r="J13" s="17">
        <f t="shared" si="0"/>
        <v>23364</v>
      </c>
      <c r="K13" s="40"/>
    </row>
    <row r="14" spans="1:26" ht="18" customHeight="1" x14ac:dyDescent="0.25">
      <c r="A14" s="15">
        <v>8</v>
      </c>
      <c r="B14" s="1" t="s">
        <v>31</v>
      </c>
      <c r="C14" s="1" t="s">
        <v>32</v>
      </c>
      <c r="D14" s="15" t="s">
        <v>17</v>
      </c>
      <c r="E14" s="29" t="s">
        <v>67</v>
      </c>
      <c r="F14" s="29" t="s">
        <v>75</v>
      </c>
      <c r="G14" s="16">
        <v>4840</v>
      </c>
      <c r="H14" s="17">
        <v>10</v>
      </c>
      <c r="I14" s="17">
        <v>48400</v>
      </c>
      <c r="J14" s="17">
        <f t="shared" si="0"/>
        <v>57112</v>
      </c>
      <c r="K14" s="40"/>
    </row>
    <row r="15" spans="1:26" ht="32.25" customHeight="1" x14ac:dyDescent="0.25">
      <c r="A15" s="15">
        <v>9</v>
      </c>
      <c r="B15" s="1" t="s">
        <v>33</v>
      </c>
      <c r="C15" s="1" t="s">
        <v>34</v>
      </c>
      <c r="D15" s="15" t="s">
        <v>17</v>
      </c>
      <c r="E15" s="29" t="s">
        <v>68</v>
      </c>
      <c r="F15" s="29" t="s">
        <v>76</v>
      </c>
      <c r="G15" s="16">
        <v>3205</v>
      </c>
      <c r="H15" s="17">
        <v>10</v>
      </c>
      <c r="I15" s="17">
        <v>32050</v>
      </c>
      <c r="J15" s="17">
        <f t="shared" si="0"/>
        <v>37819</v>
      </c>
      <c r="K15" s="40"/>
    </row>
    <row r="16" spans="1:26" ht="63" customHeight="1" x14ac:dyDescent="0.25">
      <c r="A16" s="15">
        <v>10</v>
      </c>
      <c r="B16" s="1" t="s">
        <v>35</v>
      </c>
      <c r="C16" s="1" t="s">
        <v>36</v>
      </c>
      <c r="D16" s="15" t="s">
        <v>17</v>
      </c>
      <c r="E16" s="29" t="s">
        <v>62</v>
      </c>
      <c r="F16" s="29" t="s">
        <v>71</v>
      </c>
      <c r="G16" s="16">
        <v>170</v>
      </c>
      <c r="H16" s="17">
        <v>13.56</v>
      </c>
      <c r="I16" s="17">
        <v>2305.2000000000003</v>
      </c>
      <c r="J16" s="17">
        <f t="shared" si="0"/>
        <v>2720.136</v>
      </c>
      <c r="K16" s="40"/>
    </row>
    <row r="17" spans="1:17" ht="33" customHeight="1" x14ac:dyDescent="0.25">
      <c r="A17" s="15">
        <v>11</v>
      </c>
      <c r="B17" s="1" t="s">
        <v>37</v>
      </c>
      <c r="C17" s="1" t="s">
        <v>38</v>
      </c>
      <c r="D17" s="15" t="s">
        <v>17</v>
      </c>
      <c r="E17" s="29" t="s">
        <v>69</v>
      </c>
      <c r="F17" s="29" t="s">
        <v>62</v>
      </c>
      <c r="G17" s="16">
        <v>610</v>
      </c>
      <c r="H17" s="17">
        <v>6.46</v>
      </c>
      <c r="I17" s="17">
        <v>3940.6</v>
      </c>
      <c r="J17" s="17">
        <f t="shared" si="0"/>
        <v>4649.9079999999994</v>
      </c>
      <c r="K17" s="40"/>
    </row>
    <row r="18" spans="1:17" ht="75" x14ac:dyDescent="0.25">
      <c r="A18" s="15">
        <v>12</v>
      </c>
      <c r="B18" s="1" t="s">
        <v>39</v>
      </c>
      <c r="C18" s="1" t="s">
        <v>40</v>
      </c>
      <c r="D18" s="15" t="s">
        <v>17</v>
      </c>
      <c r="E18" s="29" t="s">
        <v>70</v>
      </c>
      <c r="F18" s="29">
        <v>0</v>
      </c>
      <c r="G18" s="16">
        <v>80</v>
      </c>
      <c r="H18" s="17">
        <v>25</v>
      </c>
      <c r="I18" s="17">
        <v>2000</v>
      </c>
      <c r="J18" s="17">
        <f t="shared" si="0"/>
        <v>2360</v>
      </c>
      <c r="K18" s="41"/>
    </row>
    <row r="19" spans="1:17" x14ac:dyDescent="0.25">
      <c r="A19" s="8"/>
      <c r="B19" s="4"/>
      <c r="C19" s="4"/>
      <c r="D19" s="9"/>
      <c r="E19" s="9"/>
      <c r="F19" s="9"/>
      <c r="G19" s="9"/>
      <c r="H19" s="10"/>
      <c r="I19" s="23">
        <v>232177.90000000002</v>
      </c>
      <c r="J19" s="23">
        <f>SUM(J7:J18)</f>
        <v>273969.92200000002</v>
      </c>
      <c r="K19" s="24"/>
    </row>
    <row r="20" spans="1:17" x14ac:dyDescent="0.25">
      <c r="A20" s="11"/>
      <c r="B20" s="2"/>
      <c r="C20" s="2"/>
      <c r="D20" s="11"/>
      <c r="E20" s="11"/>
      <c r="F20" s="11"/>
      <c r="G20" s="11"/>
      <c r="H20" s="11"/>
      <c r="I20" s="11" t="s">
        <v>41</v>
      </c>
      <c r="J20" s="22">
        <f>J19-I19</f>
        <v>41792.021999999997</v>
      </c>
      <c r="K20" s="25"/>
    </row>
    <row r="21" spans="1:17" x14ac:dyDescent="0.25">
      <c r="A21" s="38" t="s">
        <v>50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</row>
    <row r="22" spans="1:17" x14ac:dyDescent="0.25">
      <c r="A22" s="38" t="s">
        <v>42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</row>
    <row r="23" spans="1:17" x14ac:dyDescent="0.25">
      <c r="A23" s="38" t="s">
        <v>43</v>
      </c>
      <c r="B23" s="38"/>
      <c r="C23" s="38" t="s">
        <v>77</v>
      </c>
      <c r="D23" s="38"/>
      <c r="E23" s="38"/>
      <c r="F23" s="38"/>
      <c r="G23" s="38"/>
      <c r="H23" s="38"/>
      <c r="I23" s="38"/>
      <c r="J23" s="38"/>
      <c r="K23" s="38"/>
    </row>
    <row r="24" spans="1:17" x14ac:dyDescent="0.25">
      <c r="A24" s="49" t="s">
        <v>11</v>
      </c>
      <c r="B24" s="50"/>
      <c r="C24" s="49" t="s">
        <v>54</v>
      </c>
      <c r="D24" s="51"/>
      <c r="E24" s="51"/>
      <c r="F24" s="51"/>
      <c r="G24" s="51"/>
      <c r="H24" s="51"/>
      <c r="I24" s="51"/>
      <c r="J24" s="51"/>
      <c r="K24" s="50"/>
    </row>
    <row r="25" spans="1:17" x14ac:dyDescent="0.25">
      <c r="A25" s="38" t="s">
        <v>44</v>
      </c>
      <c r="B25" s="38"/>
      <c r="C25" s="52" t="s">
        <v>45</v>
      </c>
      <c r="D25" s="52"/>
      <c r="E25" s="52"/>
      <c r="F25" s="52"/>
      <c r="G25" s="52"/>
      <c r="H25" s="52"/>
      <c r="I25" s="52"/>
      <c r="J25" s="52"/>
      <c r="K25" s="52"/>
      <c r="L25" s="2"/>
      <c r="M25" s="2"/>
      <c r="N25" s="2"/>
      <c r="O25" s="2"/>
      <c r="P25" s="2"/>
      <c r="Q25" s="2"/>
    </row>
    <row r="26" spans="1:17" x14ac:dyDescent="0.25">
      <c r="A26" s="42" t="s">
        <v>46</v>
      </c>
      <c r="B26" s="43"/>
      <c r="C26" s="12" t="s">
        <v>55</v>
      </c>
      <c r="D26" s="26"/>
      <c r="E26" s="26"/>
      <c r="F26" s="26"/>
      <c r="G26" s="26"/>
      <c r="H26" s="26"/>
      <c r="I26" s="26"/>
      <c r="J26" s="26"/>
      <c r="K26" s="27"/>
    </row>
    <row r="27" spans="1:17" x14ac:dyDescent="0.25">
      <c r="A27" s="44"/>
      <c r="B27" s="45"/>
      <c r="C27" s="12" t="s">
        <v>56</v>
      </c>
      <c r="D27" s="26"/>
      <c r="E27" s="26"/>
      <c r="F27" s="26"/>
      <c r="G27" s="26"/>
      <c r="H27" s="26"/>
      <c r="I27" s="26"/>
      <c r="J27" s="26"/>
      <c r="K27" s="27"/>
    </row>
    <row r="28" spans="1:17" x14ac:dyDescent="0.25">
      <c r="A28" s="44"/>
      <c r="B28" s="45"/>
      <c r="C28" s="12" t="s">
        <v>57</v>
      </c>
      <c r="D28" s="26"/>
      <c r="E28" s="26"/>
      <c r="F28" s="26"/>
      <c r="G28" s="26"/>
      <c r="H28" s="26"/>
      <c r="I28" s="26"/>
      <c r="J28" s="26"/>
      <c r="K28" s="27"/>
    </row>
    <row r="29" spans="1:17" x14ac:dyDescent="0.25">
      <c r="A29" s="44"/>
      <c r="B29" s="45"/>
      <c r="C29" s="28" t="s">
        <v>58</v>
      </c>
      <c r="D29" s="26"/>
      <c r="E29" s="26"/>
      <c r="F29" s="26"/>
      <c r="G29" s="26"/>
      <c r="H29" s="26"/>
      <c r="I29" s="26"/>
      <c r="J29" s="26"/>
      <c r="K29" s="27"/>
    </row>
    <row r="30" spans="1:17" x14ac:dyDescent="0.25">
      <c r="A30" s="44"/>
      <c r="B30" s="45"/>
      <c r="C30" s="12" t="s">
        <v>59</v>
      </c>
      <c r="D30" s="26"/>
      <c r="E30" s="26"/>
      <c r="F30" s="26"/>
      <c r="G30" s="26"/>
      <c r="H30" s="26"/>
      <c r="I30" s="26"/>
      <c r="J30" s="26"/>
      <c r="K30" s="27"/>
    </row>
    <row r="31" spans="1:17" x14ac:dyDescent="0.25">
      <c r="A31" s="46" t="s">
        <v>47</v>
      </c>
      <c r="B31" s="47"/>
      <c r="C31" s="46" t="s">
        <v>60</v>
      </c>
      <c r="D31" s="48"/>
      <c r="E31" s="48"/>
      <c r="F31" s="48"/>
      <c r="G31" s="48"/>
      <c r="H31" s="48"/>
      <c r="I31" s="48"/>
      <c r="J31" s="48"/>
      <c r="K31" s="47"/>
    </row>
    <row r="32" spans="1:17" x14ac:dyDescent="0.25">
      <c r="A32" s="38" t="s">
        <v>48</v>
      </c>
      <c r="B32" s="38"/>
      <c r="C32" s="5" t="s">
        <v>61</v>
      </c>
      <c r="D32" s="13"/>
      <c r="E32" s="13"/>
      <c r="F32" s="13"/>
      <c r="G32" s="13"/>
      <c r="H32" s="13"/>
      <c r="I32" s="13"/>
      <c r="J32" s="13"/>
      <c r="K32" s="14"/>
    </row>
    <row r="33" spans="1:11" x14ac:dyDescent="0.25">
      <c r="A33" s="38" t="s">
        <v>49</v>
      </c>
      <c r="B33" s="38"/>
      <c r="C33" s="38" t="s">
        <v>78</v>
      </c>
      <c r="D33" s="38"/>
      <c r="E33" s="38"/>
      <c r="F33" s="38"/>
      <c r="G33" s="38"/>
      <c r="H33" s="38"/>
      <c r="I33" s="38"/>
      <c r="J33" s="38"/>
      <c r="K33" s="38"/>
    </row>
    <row r="34" spans="1:11" x14ac:dyDescent="0.25">
      <c r="D34" s="20"/>
      <c r="E34" s="20"/>
      <c r="F34" s="20"/>
      <c r="G34" s="20"/>
      <c r="H34" s="20"/>
      <c r="I34" s="20"/>
      <c r="J34" s="20"/>
      <c r="K34" s="20"/>
    </row>
  </sheetData>
  <mergeCells count="25">
    <mergeCell ref="A32:B32"/>
    <mergeCell ref="A33:B33"/>
    <mergeCell ref="C33:K33"/>
    <mergeCell ref="K7:K18"/>
    <mergeCell ref="A26:B30"/>
    <mergeCell ref="A31:B31"/>
    <mergeCell ref="C31:K31"/>
    <mergeCell ref="A23:B23"/>
    <mergeCell ref="C23:K23"/>
    <mergeCell ref="A21:K21"/>
    <mergeCell ref="A22:K22"/>
    <mergeCell ref="A24:B24"/>
    <mergeCell ref="C24:K24"/>
    <mergeCell ref="A25:B25"/>
    <mergeCell ref="C25:K25"/>
    <mergeCell ref="A2:K2"/>
    <mergeCell ref="A4:A5"/>
    <mergeCell ref="B4:B5"/>
    <mergeCell ref="J4:J5"/>
    <mergeCell ref="K4:K5"/>
    <mergeCell ref="C4:C5"/>
    <mergeCell ref="D4:D5"/>
    <mergeCell ref="E4:G4"/>
    <mergeCell ref="I4:I5"/>
    <mergeCell ref="H4:H5"/>
  </mergeCells>
  <pageMargins left="0.51181102362204722" right="0.70866141732283472" top="0.35433070866141736" bottom="0.35433070866141736" header="0.31496062992125984" footer="0.31496062992125984"/>
  <pageSetup paperSize="9" scale="57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Яппарова Резида Дамировна</cp:lastModifiedBy>
  <cp:lastPrinted>2014-03-18T05:38:36Z</cp:lastPrinted>
  <dcterms:created xsi:type="dcterms:W3CDTF">2014-03-18T04:33:09Z</dcterms:created>
  <dcterms:modified xsi:type="dcterms:W3CDTF">2014-03-20T04:32:25Z</dcterms:modified>
</cp:coreProperties>
</file>