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Спецификация к прил 1.1 " sheetId="1" r:id="rId1"/>
    <sheet name="XLR_NoRangeSheet" sheetId="2" state="veryHidden" r:id="rId2"/>
  </sheets>
  <definedNames>
    <definedName name="Query1">'Спецификация к прил 1.1 '!$A$7:$Z$12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1.1 '!$A$21:$L$21</definedName>
    <definedName name="XLR_ERRNAMESTR" hidden="1">XLR_NoRangeSheet!$B$5</definedName>
    <definedName name="XLR_VERSION" hidden="1">XLR_NoRangeSheet!$A$5</definedName>
    <definedName name="_xlnm.Print_Area" localSheetId="0">'Спецификация к прил 1.1 '!$A$1:$L$32</definedName>
  </definedNames>
  <calcPr calcId="152511"/>
</workbook>
</file>

<file path=xl/calcChain.xml><?xml version="1.0" encoding="utf-8"?>
<calcChain xmlns="http://schemas.openxmlformats.org/spreadsheetml/2006/main">
  <c r="H11" i="1"/>
  <c r="H10"/>
  <c r="H9"/>
  <c r="H8"/>
  <c r="H7"/>
  <c r="J7" l="1"/>
  <c r="J8"/>
  <c r="K8" s="1"/>
  <c r="J9"/>
  <c r="K9" s="1"/>
  <c r="J10"/>
  <c r="K10" s="1"/>
  <c r="J11"/>
  <c r="K11" s="1"/>
  <c r="K7" l="1"/>
  <c r="K12" s="1"/>
  <c r="J12"/>
  <c r="B11" l="1"/>
  <c r="B10"/>
  <c r="B9"/>
  <c r="B8"/>
  <c r="B7"/>
  <c r="B5" i="2"/>
</calcChain>
</file>

<file path=xl/sharedStrings.xml><?xml version="1.0" encoding="utf-8"?>
<sst xmlns="http://schemas.openxmlformats.org/spreadsheetml/2006/main" count="71" uniqueCount="54">
  <si>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</si>
  <si>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</si>
  <si>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</si>
  <si>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</si>
  <si>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</si>
  <si>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</si>
  <si>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</si>
  <si>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</si>
  <si>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</si>
  <si>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</si>
  <si>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</si>
  <si>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</si>
  <si>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</si>
  <si>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</si>
  <si>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</si>
  <si>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</si>
  <si>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</si>
  <si>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</si>
  <si>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</si>
  <si>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</si>
  <si>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</si>
  <si>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</si>
  <si>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</si>
  <si>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</si>
  <si>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</si>
  <si>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</si>
  <si>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</si>
  <si>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</si>
  <si>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</si>
  <si>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</si>
  <si>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</si>
  <si>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</si>
  <si>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</si>
  <si>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</si>
  <si>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Поставщик обязан предоставить вместе с товаром следующие сопроводительные документы:</t>
  </si>
  <si>
    <t>1) протоколы испытаний</t>
  </si>
  <si>
    <t>2) техническое описание поставляемого Товара</t>
  </si>
  <si>
    <t>3) декларации о соответствии</t>
  </si>
  <si>
    <t>4) сертификаты соответствия</t>
  </si>
  <si>
    <t>Шиц Дмитрий Васильевич тел.(347) 221-55-97, эл.почта: d.shic@bashtel.ru</t>
  </si>
  <si>
    <t xml:space="preserve">В соответствии с техническими требованиями </t>
  </si>
  <si>
    <t>Транспортировка товара осуществляется автомобильным транспортом, за счет Поставщика.</t>
  </si>
  <si>
    <t>не менее 24 месяцев</t>
  </si>
  <si>
    <t>Многопарный кабель с медными жилами категории- 5 для структурированных кабельных сетей и цифровых сетей абонентского доступа, число жил 20х2, диаметр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</si>
  <si>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</si>
  <si>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</si>
  <si>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30х2,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</si>
  <si>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50х2, диаметром ТПЖ- 0,5мм</t>
  </si>
  <si>
    <t>+7(347)2215779</t>
  </si>
  <si>
    <t>i.mustafin@bashtel.ru</t>
  </si>
  <si>
    <t>Предельная сумма лота составляет:  24 433 432,82  руб. с НДС.</t>
  </si>
  <si>
    <t>Отдел капитального строительства (ОКС)</t>
  </si>
  <si>
    <t>согласно графика доставки : 2 кв. - до 10.04.15; до 10.05.15 ;  до 10.06.15.:</t>
  </si>
  <si>
    <t xml:space="preserve">Производитель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</si>
</sst>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165" fontId="0" fillId="0" borderId="1" xfId="0" applyNumberFormat="1" applyBorder="1" applyAlignment="1">
      <alignment horizontal="left" vertical="top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8" fillId="0" borderId="0" xfId="3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32"/>
  <sheetViews>
    <sheetView tabSelected="1" view="pageBreakPreview" topLeftCell="A13" zoomScale="86" zoomScaleNormal="75" zoomScaleSheetLayoutView="86" workbookViewId="0">
      <selection activeCell="A27" sqref="A27:XFD27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6.42578125" style="10" customWidth="1"/>
    <col min="5" max="5" width="28.7109375" customWidth="1"/>
    <col min="8" max="8" width="12.85546875" customWidth="1"/>
    <col min="9" max="9" width="19.5703125" style="7" customWidth="1"/>
    <col min="10" max="10" width="19.85546875" style="7" customWidth="1"/>
    <col min="11" max="11" width="18.28515625" style="9" customWidth="1"/>
    <col min="12" max="12" width="4.28515625" customWidth="1"/>
    <col min="22" max="25" width="9.140625" style="10"/>
  </cols>
  <sheetData>
    <row r="1" spans="1:26">
      <c r="K1" s="18" t="s">
        <v>32</v>
      </c>
    </row>
    <row r="2" spans="1:26">
      <c r="B2" s="41" t="s">
        <v>8</v>
      </c>
      <c r="C2" s="41"/>
      <c r="D2" s="41"/>
      <c r="E2" s="41"/>
      <c r="F2" s="41"/>
      <c r="G2" s="41"/>
      <c r="H2" s="41"/>
      <c r="I2" s="41"/>
      <c r="J2" s="41"/>
      <c r="K2" s="41"/>
    </row>
    <row r="3" spans="1:26">
      <c r="B3" t="s">
        <v>19</v>
      </c>
      <c r="C3" s="22"/>
      <c r="D3" s="22"/>
      <c r="E3" s="21" t="s">
        <v>51</v>
      </c>
      <c r="L3" s="3"/>
    </row>
    <row r="4" spans="1:26" s="11" customFormat="1" ht="15" customHeight="1">
      <c r="B4" s="42" t="s">
        <v>0</v>
      </c>
      <c r="C4" s="42" t="s">
        <v>13</v>
      </c>
      <c r="D4" s="45" t="s">
        <v>53</v>
      </c>
      <c r="E4" s="42" t="s">
        <v>1</v>
      </c>
      <c r="F4" s="42" t="s">
        <v>12</v>
      </c>
      <c r="G4" s="44"/>
      <c r="H4" s="44"/>
      <c r="I4" s="51" t="s">
        <v>16</v>
      </c>
      <c r="J4" s="49" t="s">
        <v>17</v>
      </c>
      <c r="K4" s="43" t="s">
        <v>18</v>
      </c>
      <c r="L4" s="12"/>
    </row>
    <row r="5" spans="1:26" s="13" customFormat="1" ht="64.5" customHeight="1">
      <c r="B5" s="42"/>
      <c r="C5" s="42"/>
      <c r="D5" s="46"/>
      <c r="E5" s="42"/>
      <c r="F5" s="42"/>
      <c r="G5" s="8" t="s">
        <v>14</v>
      </c>
      <c r="H5" s="8" t="s">
        <v>15</v>
      </c>
      <c r="I5" s="52"/>
      <c r="J5" s="50"/>
      <c r="K5" s="43"/>
    </row>
    <row r="6" spans="1:26" s="11" customFormat="1">
      <c r="B6" s="14">
        <v>1</v>
      </c>
      <c r="C6" s="14">
        <v>2</v>
      </c>
      <c r="D6" s="23">
        <v>4</v>
      </c>
      <c r="E6" s="14">
        <v>5</v>
      </c>
      <c r="F6" s="14">
        <v>6</v>
      </c>
      <c r="G6" s="14">
        <v>8</v>
      </c>
      <c r="H6" s="14">
        <v>11</v>
      </c>
      <c r="I6" s="14">
        <v>12</v>
      </c>
      <c r="J6" s="14">
        <v>13</v>
      </c>
      <c r="K6" s="14">
        <v>14</v>
      </c>
    </row>
    <row r="7" spans="1:26" ht="137.25" customHeight="1">
      <c r="A7" s="10"/>
      <c r="B7" s="6">
        <f t="shared" ref="B7:B11" si="0">ROW()-6</f>
        <v>1</v>
      </c>
      <c r="C7" s="1" t="s">
        <v>44</v>
      </c>
      <c r="D7" s="1"/>
      <c r="E7" s="1" t="s">
        <v>40</v>
      </c>
      <c r="F7" s="4" t="s">
        <v>33</v>
      </c>
      <c r="G7" s="29">
        <v>57.643000000000001</v>
      </c>
      <c r="H7" s="29">
        <f>SUM(G7:G7)</f>
        <v>57.643000000000001</v>
      </c>
      <c r="I7" s="5">
        <v>66500</v>
      </c>
      <c r="J7" s="5">
        <f t="shared" ref="J7:J11" si="1">I7*H7</f>
        <v>3833259.5</v>
      </c>
      <c r="K7" s="5">
        <f t="shared" ref="K7:K11" si="2">J7*1.18</f>
        <v>4523246.21</v>
      </c>
      <c r="L7" s="10"/>
      <c r="M7" s="10"/>
      <c r="N7" s="10"/>
      <c r="O7" s="10"/>
      <c r="P7" s="10"/>
      <c r="Q7" s="10"/>
      <c r="R7" s="10"/>
      <c r="S7" s="10"/>
      <c r="T7" s="10"/>
      <c r="U7" s="10"/>
      <c r="Z7" s="10"/>
    </row>
    <row r="8" spans="1:26" ht="137.25" customHeight="1">
      <c r="A8" s="10"/>
      <c r="B8" s="6">
        <f t="shared" si="0"/>
        <v>2</v>
      </c>
      <c r="C8" s="1" t="s">
        <v>45</v>
      </c>
      <c r="D8" s="1"/>
      <c r="E8" s="1" t="s">
        <v>40</v>
      </c>
      <c r="F8" s="4" t="s">
        <v>33</v>
      </c>
      <c r="G8" s="29">
        <v>3.6949999999999998</v>
      </c>
      <c r="H8" s="29">
        <f>SUM(G8:G8)</f>
        <v>3.6949999999999998</v>
      </c>
      <c r="I8" s="5">
        <v>465700</v>
      </c>
      <c r="J8" s="5">
        <f t="shared" si="1"/>
        <v>1720761.5</v>
      </c>
      <c r="K8" s="5">
        <f t="shared" si="2"/>
        <v>2030498.5699999998</v>
      </c>
      <c r="L8" s="10"/>
      <c r="M8" s="10"/>
      <c r="N8" s="10"/>
      <c r="O8" s="10"/>
      <c r="P8" s="10"/>
      <c r="Q8" s="10"/>
      <c r="R8" s="10"/>
      <c r="S8" s="10"/>
      <c r="T8" s="10"/>
      <c r="U8" s="10"/>
      <c r="Z8" s="10"/>
    </row>
    <row r="9" spans="1:26" ht="138" customHeight="1">
      <c r="A9" s="10"/>
      <c r="B9" s="6">
        <f t="shared" si="0"/>
        <v>3</v>
      </c>
      <c r="C9" s="1" t="s">
        <v>43</v>
      </c>
      <c r="D9" s="1"/>
      <c r="E9" s="1" t="s">
        <v>40</v>
      </c>
      <c r="F9" s="4" t="s">
        <v>33</v>
      </c>
      <c r="G9" s="29">
        <v>45.234999999999999</v>
      </c>
      <c r="H9" s="29">
        <f>SUM(G9:G9)</f>
        <v>45.234999999999999</v>
      </c>
      <c r="I9" s="5">
        <v>107400</v>
      </c>
      <c r="J9" s="5">
        <f t="shared" si="1"/>
        <v>4858239</v>
      </c>
      <c r="K9" s="5">
        <f t="shared" si="2"/>
        <v>5732722.0199999996</v>
      </c>
      <c r="L9" s="10"/>
      <c r="M9" s="10"/>
      <c r="N9" s="10"/>
      <c r="O9" s="10"/>
      <c r="P9" s="10"/>
      <c r="Q9" s="10"/>
      <c r="R9" s="10"/>
      <c r="S9" s="10"/>
      <c r="T9" s="10"/>
      <c r="U9" s="10"/>
      <c r="Z9" s="10"/>
    </row>
    <row r="10" spans="1:26" ht="140.25" customHeight="1">
      <c r="A10" s="10"/>
      <c r="B10" s="6">
        <f t="shared" si="0"/>
        <v>4</v>
      </c>
      <c r="C10" s="1" t="s">
        <v>46</v>
      </c>
      <c r="D10" s="1"/>
      <c r="E10" s="1" t="s">
        <v>40</v>
      </c>
      <c r="F10" s="4" t="s">
        <v>33</v>
      </c>
      <c r="G10" s="29">
        <v>29.789000000000001</v>
      </c>
      <c r="H10" s="29">
        <f>SUM(G10:G10)</f>
        <v>29.789000000000001</v>
      </c>
      <c r="I10" s="5">
        <v>151000</v>
      </c>
      <c r="J10" s="5">
        <f t="shared" si="1"/>
        <v>4498139</v>
      </c>
      <c r="K10" s="5">
        <f t="shared" si="2"/>
        <v>5307804.0199999996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Z10" s="10"/>
    </row>
    <row r="11" spans="1:26" s="10" customFormat="1" ht="138.75" customHeight="1">
      <c r="B11" s="6">
        <f t="shared" si="0"/>
        <v>5</v>
      </c>
      <c r="C11" s="1" t="s">
        <v>47</v>
      </c>
      <c r="D11" s="1"/>
      <c r="E11" s="1" t="s">
        <v>40</v>
      </c>
      <c r="F11" s="4" t="s">
        <v>33</v>
      </c>
      <c r="G11" s="29">
        <v>23.95</v>
      </c>
      <c r="H11" s="29">
        <f>SUM(G11:G11)</f>
        <v>23.95</v>
      </c>
      <c r="I11" s="5">
        <v>242000</v>
      </c>
      <c r="J11" s="5">
        <f t="shared" si="1"/>
        <v>5795900</v>
      </c>
      <c r="K11" s="5">
        <f t="shared" si="2"/>
        <v>6839162</v>
      </c>
    </row>
    <row r="12" spans="1:26" s="10" customFormat="1">
      <c r="B12" s="15"/>
      <c r="C12" s="16"/>
      <c r="D12" s="16"/>
      <c r="E12" s="16"/>
      <c r="F12" s="17"/>
      <c r="G12" s="17"/>
      <c r="H12" s="17"/>
      <c r="I12" s="19"/>
      <c r="J12" s="20">
        <f>SUM(J7:J11)</f>
        <v>20706299</v>
      </c>
      <c r="K12" s="20">
        <f>SUM(K7:K11)</f>
        <v>24433432.82</v>
      </c>
    </row>
    <row r="13" spans="1:26" ht="19.5" customHeight="1">
      <c r="A13" s="10"/>
      <c r="B13" s="33" t="s">
        <v>50</v>
      </c>
      <c r="C13" s="33"/>
      <c r="D13" s="33"/>
      <c r="E13" s="33"/>
      <c r="F13" s="33"/>
      <c r="G13" s="33"/>
      <c r="H13" s="33"/>
      <c r="I13" s="33"/>
      <c r="J13" s="33"/>
      <c r="K13" s="33"/>
      <c r="L13" s="10"/>
      <c r="M13" s="10"/>
      <c r="N13" s="10"/>
      <c r="O13" s="10"/>
      <c r="P13" s="10"/>
      <c r="Q13" s="10"/>
      <c r="R13" s="10"/>
      <c r="S13" s="10"/>
      <c r="T13" s="10"/>
      <c r="U13" s="10"/>
      <c r="Z13" s="10"/>
    </row>
    <row r="14" spans="1:26" s="10" customFormat="1" ht="19.5" customHeight="1">
      <c r="A14"/>
      <c r="B14" s="33" t="s">
        <v>2</v>
      </c>
      <c r="C14" s="33"/>
      <c r="D14" s="33"/>
      <c r="E14" s="33"/>
      <c r="F14" s="33"/>
      <c r="G14" s="33"/>
      <c r="H14" s="33"/>
      <c r="I14" s="33"/>
      <c r="J14" s="33"/>
      <c r="K14" s="33"/>
      <c r="L14"/>
      <c r="M14"/>
      <c r="N14"/>
      <c r="O14"/>
      <c r="P14"/>
      <c r="Q14"/>
      <c r="R14"/>
      <c r="S14"/>
      <c r="T14"/>
      <c r="U14"/>
      <c r="Z14"/>
    </row>
    <row r="15" spans="1:26">
      <c r="B15" s="53" t="s">
        <v>3</v>
      </c>
      <c r="C15" s="53"/>
      <c r="D15" s="54" t="s">
        <v>52</v>
      </c>
      <c r="E15" s="55"/>
      <c r="F15" s="55"/>
      <c r="G15" s="55"/>
      <c r="H15" s="55"/>
      <c r="I15" s="55"/>
      <c r="J15" s="55"/>
      <c r="K15" s="55"/>
    </row>
    <row r="16" spans="1:26" s="10" customFormat="1" ht="17.25" customHeight="1">
      <c r="A16"/>
      <c r="B16" s="53" t="s">
        <v>4</v>
      </c>
      <c r="C16" s="53"/>
      <c r="D16" s="56" t="s">
        <v>41</v>
      </c>
      <c r="E16" s="57"/>
      <c r="F16" s="57"/>
      <c r="G16" s="57"/>
      <c r="H16" s="57"/>
      <c r="I16" s="57"/>
      <c r="J16" s="57"/>
      <c r="K16" s="57"/>
      <c r="L16" s="2"/>
      <c r="M16" s="2"/>
      <c r="N16" s="2"/>
      <c r="O16" s="2"/>
      <c r="P16" s="2"/>
      <c r="Q16" s="2"/>
      <c r="R16"/>
      <c r="S16"/>
      <c r="T16"/>
      <c r="U16"/>
      <c r="Z16"/>
    </row>
    <row r="17" spans="1:26" s="10" customFormat="1" ht="17.25" customHeight="1">
      <c r="B17" s="34" t="s">
        <v>5</v>
      </c>
      <c r="C17" s="35"/>
      <c r="D17" s="40" t="s">
        <v>34</v>
      </c>
      <c r="E17" s="40"/>
      <c r="F17" s="40"/>
      <c r="G17" s="40"/>
      <c r="H17" s="40"/>
      <c r="I17" s="40"/>
      <c r="J17" s="40"/>
      <c r="K17" s="40"/>
      <c r="L17" s="2"/>
      <c r="M17" s="2"/>
      <c r="N17" s="2"/>
      <c r="O17" s="2"/>
      <c r="P17" s="2"/>
      <c r="Q17" s="2"/>
    </row>
    <row r="18" spans="1:26" s="10" customFormat="1" ht="17.25" customHeight="1">
      <c r="B18" s="36"/>
      <c r="C18" s="37"/>
      <c r="D18" s="40" t="s">
        <v>35</v>
      </c>
      <c r="E18" s="40"/>
      <c r="F18" s="40"/>
      <c r="G18" s="40"/>
      <c r="H18" s="40"/>
      <c r="I18" s="40"/>
      <c r="J18" s="40"/>
      <c r="K18" s="40"/>
      <c r="L18" s="2"/>
      <c r="M18" s="2"/>
      <c r="N18" s="2"/>
      <c r="O18" s="2"/>
      <c r="P18" s="2"/>
      <c r="Q18" s="2"/>
    </row>
    <row r="19" spans="1:26" s="10" customFormat="1" ht="15.75" customHeight="1">
      <c r="B19" s="36"/>
      <c r="C19" s="37"/>
      <c r="D19" s="40" t="s">
        <v>36</v>
      </c>
      <c r="E19" s="40"/>
      <c r="F19" s="40"/>
      <c r="G19" s="40"/>
      <c r="H19" s="40"/>
      <c r="I19" s="40"/>
      <c r="J19" s="40"/>
      <c r="K19" s="40"/>
      <c r="L19" s="2"/>
      <c r="M19" s="2"/>
      <c r="N19" s="2"/>
      <c r="O19" s="2"/>
      <c r="P19" s="2"/>
      <c r="Q19" s="2"/>
    </row>
    <row r="20" spans="1:26" s="10" customFormat="1" ht="16.5" customHeight="1">
      <c r="B20" s="36"/>
      <c r="C20" s="37"/>
      <c r="D20" s="40" t="s">
        <v>37</v>
      </c>
      <c r="E20" s="40"/>
      <c r="F20" s="40"/>
      <c r="G20" s="40"/>
      <c r="H20" s="40"/>
      <c r="I20" s="40"/>
      <c r="J20" s="40"/>
      <c r="K20" s="40"/>
      <c r="L20" s="2"/>
      <c r="M20" s="2"/>
      <c r="N20" s="2"/>
      <c r="O20" s="2"/>
      <c r="P20" s="2"/>
      <c r="Q20" s="2"/>
    </row>
    <row r="21" spans="1:26" s="10" customFormat="1" ht="15" customHeight="1">
      <c r="B21" s="38"/>
      <c r="C21" s="39"/>
      <c r="D21" s="40" t="s">
        <v>38</v>
      </c>
      <c r="E21" s="40"/>
      <c r="F21" s="40"/>
      <c r="G21" s="40"/>
      <c r="H21" s="40"/>
      <c r="I21" s="40"/>
      <c r="J21" s="40"/>
      <c r="K21" s="40"/>
    </row>
    <row r="22" spans="1:26" s="10" customFormat="1">
      <c r="B22" s="47" t="s">
        <v>20</v>
      </c>
      <c r="C22" s="48"/>
      <c r="D22" s="54" t="s">
        <v>42</v>
      </c>
      <c r="E22" s="55"/>
      <c r="F22" s="55"/>
      <c r="G22" s="55"/>
      <c r="H22" s="55"/>
      <c r="I22" s="55"/>
      <c r="J22" s="55"/>
      <c r="K22" s="55"/>
    </row>
    <row r="23" spans="1:26" s="10" customFormat="1">
      <c r="B23" s="47" t="s">
        <v>21</v>
      </c>
      <c r="C23" s="48"/>
      <c r="D23" s="54" t="s">
        <v>22</v>
      </c>
      <c r="E23" s="55"/>
      <c r="F23" s="55"/>
      <c r="G23" s="55"/>
      <c r="H23" s="55"/>
      <c r="I23" s="55"/>
      <c r="J23" s="55"/>
      <c r="K23" s="55"/>
    </row>
    <row r="24" spans="1:26" s="10" customFormat="1">
      <c r="B24" s="47" t="s">
        <v>6</v>
      </c>
      <c r="C24" s="48"/>
      <c r="D24" s="40" t="s">
        <v>39</v>
      </c>
      <c r="E24" s="40"/>
      <c r="F24" s="40"/>
      <c r="G24" s="40"/>
      <c r="H24" s="40"/>
      <c r="I24" s="40"/>
      <c r="J24" s="40"/>
      <c r="K24" s="40"/>
    </row>
    <row r="25" spans="1:26" s="10" customFormat="1">
      <c r="B25" s="47" t="s">
        <v>7</v>
      </c>
      <c r="C25" s="48"/>
      <c r="D25" s="40" t="s">
        <v>39</v>
      </c>
      <c r="E25" s="40"/>
      <c r="F25" s="40"/>
      <c r="G25" s="40"/>
      <c r="H25" s="40"/>
      <c r="I25" s="40"/>
      <c r="J25" s="40"/>
      <c r="K25" s="40"/>
    </row>
    <row r="26" spans="1:26">
      <c r="A26" s="10"/>
      <c r="B26" s="24"/>
      <c r="C26" s="24"/>
      <c r="D26" s="24"/>
      <c r="E26" s="25"/>
      <c r="F26" s="25"/>
      <c r="G26" s="25"/>
      <c r="H26" s="25"/>
      <c r="I26" s="25"/>
      <c r="J26" s="25"/>
      <c r="K26" s="25"/>
      <c r="L26" s="10"/>
    </row>
    <row r="27" spans="1:26">
      <c r="A27" s="10"/>
      <c r="B27" s="28"/>
      <c r="C27" s="28"/>
      <c r="D27" s="28"/>
      <c r="E27" s="28"/>
      <c r="F27" s="28"/>
      <c r="G27" s="10"/>
      <c r="H27" s="10"/>
      <c r="I27" s="10"/>
      <c r="J27" s="10"/>
      <c r="K27" s="10"/>
      <c r="L27" s="10"/>
    </row>
    <row r="28" spans="1:26">
      <c r="B28" s="28"/>
      <c r="C28" s="28"/>
      <c r="D28" s="28"/>
      <c r="E28" s="28"/>
      <c r="F28" s="28"/>
      <c r="M28" s="10"/>
      <c r="N28" s="10"/>
      <c r="O28" s="10"/>
      <c r="P28" s="10"/>
      <c r="Q28" s="10"/>
      <c r="R28" s="10"/>
      <c r="S28" s="10"/>
      <c r="T28" s="10"/>
      <c r="U28" s="10"/>
      <c r="Z28" s="10"/>
    </row>
    <row r="29" spans="1:26">
      <c r="B29" s="28" t="s">
        <v>9</v>
      </c>
      <c r="C29" s="28"/>
      <c r="D29" s="28"/>
      <c r="E29" s="28"/>
      <c r="F29" s="28"/>
    </row>
    <row r="30" spans="1:26">
      <c r="B30" s="28"/>
      <c r="C30" s="30" t="s">
        <v>30</v>
      </c>
      <c r="D30" s="28"/>
      <c r="E30" s="28"/>
      <c r="F30" s="28"/>
    </row>
    <row r="31" spans="1:26">
      <c r="B31" s="28" t="s">
        <v>10</v>
      </c>
      <c r="C31" s="31" t="s">
        <v>48</v>
      </c>
      <c r="D31" s="28"/>
      <c r="E31" s="28"/>
      <c r="F31" s="28"/>
    </row>
    <row r="32" spans="1:26">
      <c r="B32" s="28" t="s">
        <v>11</v>
      </c>
      <c r="C32" s="32" t="s">
        <v>49</v>
      </c>
      <c r="D32" s="28"/>
      <c r="E32" s="28"/>
      <c r="F32" s="28"/>
    </row>
  </sheetData>
  <mergeCells count="30">
    <mergeCell ref="B24:C24"/>
    <mergeCell ref="B25:C25"/>
    <mergeCell ref="J4:J5"/>
    <mergeCell ref="I4:I5"/>
    <mergeCell ref="D21:K21"/>
    <mergeCell ref="B15:C15"/>
    <mergeCell ref="B14:K14"/>
    <mergeCell ref="B23:C23"/>
    <mergeCell ref="B16:C16"/>
    <mergeCell ref="B22:C22"/>
    <mergeCell ref="D23:K23"/>
    <mergeCell ref="D24:K24"/>
    <mergeCell ref="D25:K25"/>
    <mergeCell ref="D15:K15"/>
    <mergeCell ref="D16:K16"/>
    <mergeCell ref="D22:K22"/>
    <mergeCell ref="B2:K2"/>
    <mergeCell ref="B4:B5"/>
    <mergeCell ref="C4:C5"/>
    <mergeCell ref="K4:K5"/>
    <mergeCell ref="E4:E5"/>
    <mergeCell ref="F4:F5"/>
    <mergeCell ref="G4:H4"/>
    <mergeCell ref="D4:D5"/>
    <mergeCell ref="B13:K13"/>
    <mergeCell ref="B17:C21"/>
    <mergeCell ref="D17:K17"/>
    <mergeCell ref="D18:K18"/>
    <mergeCell ref="D19:K19"/>
    <mergeCell ref="D20:K20"/>
  </mergeCells>
  <hyperlinks>
    <hyperlink ref="C32" r:id="rId1"/>
  </hyperlinks>
  <pageMargins left="0.78740157480314965" right="0.39370078740157483" top="0.78740157480314965" bottom="0.39370078740157483" header="0.31496062992125984" footer="0.31496062992125984"/>
  <pageSetup paperSize="9" scale="72" fitToHeight="0" orientation="landscape" r:id="rId2"/>
  <headerFooter>
    <oddFooter>&amp;C&amp;P</oddFooter>
  </headerFooter>
  <rowBreaks count="1" manualBreakCount="1">
    <brk id="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23</v>
      </c>
      <c r="B5" t="e">
        <f>XLR_ERRNAME</f>
        <v>#NAME?</v>
      </c>
    </row>
    <row r="6" spans="1:19">
      <c r="A6" t="s">
        <v>24</v>
      </c>
      <c r="B6">
        <v>7379</v>
      </c>
      <c r="C6" s="27" t="s">
        <v>25</v>
      </c>
      <c r="D6">
        <v>4899</v>
      </c>
      <c r="E6" s="27" t="s">
        <v>26</v>
      </c>
      <c r="F6" s="27" t="s">
        <v>27</v>
      </c>
      <c r="G6" s="27" t="s">
        <v>28</v>
      </c>
      <c r="H6" s="27" t="s">
        <v>28</v>
      </c>
      <c r="I6" s="27" t="s">
        <v>28</v>
      </c>
      <c r="J6" s="27" t="s">
        <v>26</v>
      </c>
      <c r="K6" s="27" t="s">
        <v>29</v>
      </c>
      <c r="L6" s="27" t="s">
        <v>30</v>
      </c>
      <c r="M6" s="27" t="s">
        <v>28</v>
      </c>
      <c r="N6" s="27" t="s">
        <v>28</v>
      </c>
      <c r="O6">
        <v>246342</v>
      </c>
      <c r="P6" s="27" t="s">
        <v>31</v>
      </c>
      <c r="Q6">
        <v>0</v>
      </c>
      <c r="R6" s="27" t="s">
        <v>28</v>
      </c>
      <c r="S6" s="27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Спецификация к прил 1.1 </vt:lpstr>
      <vt:lpstr>Query1</vt:lpstr>
      <vt:lpstr>Query3</vt:lpstr>
      <vt:lpstr>'Спецификация к прил 1.1 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2015-03-05T04:37:26Z</cp:lastPrinted>
  <dcterms:created xsi:type="dcterms:W3CDTF">2013-12-19T08:11:42Z</dcterms:created>
  <dcterms:modified xsi:type="dcterms:W3CDTF">2015-03-13T09:14:05Z</dcterms:modified>
</cp:coreProperties>
</file>