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L9" i="1" l="1"/>
  <c r="L27" i="1"/>
  <c r="K27" i="1"/>
  <c r="J27" i="1"/>
  <c r="J9" i="1"/>
  <c r="K9" i="1" s="1"/>
  <c r="L51" i="1" l="1"/>
  <c r="K51" i="1" l="1"/>
</calcChain>
</file>

<file path=xl/sharedStrings.xml><?xml version="1.0" encoding="utf-8"?>
<sst xmlns="http://schemas.openxmlformats.org/spreadsheetml/2006/main" count="75" uniqueCount="74">
  <si>
    <t>№ п/п</t>
  </si>
  <si>
    <t>аптечка первой помощи автомобильная</t>
  </si>
  <si>
    <t>шт.</t>
  </si>
  <si>
    <t>Требуемые сроки поставки:</t>
  </si>
  <si>
    <t>Транспортировка товара:</t>
  </si>
  <si>
    <t>Транспортировка товара осуществляется  автомобильным транспортом  за счет Поставщика.</t>
  </si>
  <si>
    <t>Гарантийные обязательства</t>
  </si>
  <si>
    <t>не менее 12 месяцев</t>
  </si>
  <si>
    <t>Контактное лицо по тех. вопросам</t>
  </si>
  <si>
    <t>г.Уфа , ул.Каспийская, д. 14</t>
  </si>
  <si>
    <t>Комплектация в соответствии с приказом Минздравсоцразвития  РФ от 08.09.2009 г. № 697 Н "О внесении изменений в Приказ МЗ  и МП РФ от 20.08.1996 г. № 325".</t>
  </si>
  <si>
    <t xml:space="preserve">аптечка первой помощи </t>
  </si>
  <si>
    <t>Форма 3 ТЕХНИКО-КОММЕРЧЕСКОЕ ПРЕДЛОЖЕНИЕ</t>
  </si>
  <si>
    <t xml:space="preserve">Приложение к Заявке на участие в Открытом запросе котировок от «___» __________ 20___ г. № ______
ТЕХНИКО-КОММЕРЧЕСКОЕ ПРЕДЛОЖЕНИЕ
Претендент на участие в Открытом запросе котировок: ________________________________ 
Суть технико-коммерческого предложения:
Предмет закупки: Право на заключение договора, предметом которого является поставка аптечек первой помощи </t>
  </si>
  <si>
    <t>Требования Заказчика к качественным характеристикам и комплектности</t>
  </si>
  <si>
    <t xml:space="preserve">Цена за единицу без НДС, рубли РФ </t>
  </si>
  <si>
    <t>Сумма без НДС, включая стоимость тары и доставку, рубли РФ</t>
  </si>
  <si>
    <t>Сумма в том числе НДС 20%, включая стоимость тары и доставку, рубли РФ</t>
  </si>
  <si>
    <t>ввести Ксн:</t>
  </si>
  <si>
    <t xml:space="preserve">__________________________________ __                           ___________________________
(Подпись уполномоченного представителя)                                            (Ф.И.О. и должность подписавшего)
М.П. (при наличии печати)
</t>
  </si>
  <si>
    <t xml:space="preserve">НСТРУКЦИИ ПО ЗАПОЛНЕНИЮ:
1Данные инструкции не следует воспроизводить в документах, подготовленных Участником.
2. В настоящем технико-коммерческом предложении Участник предоставляет предложение об коэффициенте снижения, произведение которого на начальную (максимальную) цену договора и начальную (максимальную) цену каждой единицы товара (работы, услуги), должно привести к снижению цены договора и цены соответствующей единицы товара (работы, услуги);
3. Участник приводит номер и дату Заявки на участие в Открытом запросе котировок, приложением к которой является данное технико-коммерческое предложение.
</t>
  </si>
  <si>
    <t>Адрес поставки:</t>
  </si>
  <si>
    <t>Производитель</t>
  </si>
  <si>
    <t>Страна происхождения товара</t>
  </si>
  <si>
    <t>Цена договора составляет (рублей):</t>
  </si>
  <si>
    <t>Единица измерения</t>
  </si>
  <si>
    <t xml:space="preserve">Коэффициент снижения цены*: </t>
  </si>
  <si>
    <t>* Коэффициент снижения цены выражается в виде десятичной дроби. Десятичная дробь указывается с десятичным разделителем в виде запятой для разделения целой и дробной части (например, «0,98» или «0,9» и т.п.). Участником предоставляется один коэффициент снижения цены, который применяется для определения цены договора и единицы товара (работы, услуги) для целей оценки и сопоставления заявок. Коэффициент снижения не может быть больше или равен 1 (единице)</t>
  </si>
  <si>
    <t xml:space="preserve">доставка товара должна быть осуществлена в срок, указанный в Заказе, но не более 20 (двадцати)  календарных дней после подписания сторонами Заказа.
</t>
  </si>
  <si>
    <t xml:space="preserve">Наименование товара </t>
  </si>
  <si>
    <t>Описание Участника качественных характеристик товара и комплектности</t>
  </si>
  <si>
    <t>1 Бинт марлевый медицинский нестерильный, 5 м х 5 см, 2 шт</t>
  </si>
  <si>
    <t>2 Бинт марлевый медицинский нестерильный, 5 м х 10 см, 2 шт.</t>
  </si>
  <si>
    <t>3 Бинт марлевый медицинский нестерильный, 7 м х 14 см,1 шт</t>
  </si>
  <si>
    <t>4 Бинт марлевый медицинский стерильный, 5 м х 7 см, 2 шт.</t>
  </si>
  <si>
    <t>5 Бинт марлевый медицинский стерильный, 5 м х 10 см, 2 шт.</t>
  </si>
  <si>
    <t>6 Бинт марлевый медицинский стерильный, 7 м х 14 см, 1 шт.</t>
  </si>
  <si>
    <t>7 Жгут кровоостанавливающий, 1 шт.</t>
  </si>
  <si>
    <t>8 Лейкопластырь бактерицидный, не менее 1,9 см х 7,2 см, 10 шт.</t>
  </si>
  <si>
    <t>9 Лейкопластырь бактерицидный, не менее 4 см х 10 см,2 шт.</t>
  </si>
  <si>
    <t>10 Лейкопластырь рулонный, не менее 1 см х 250 см, 1 шт.</t>
  </si>
  <si>
    <t>11 Пакет перевязочный стерильный, 1 шт.</t>
  </si>
  <si>
    <t>12 Перчатки медицинские, размер не менее М, 1 пара</t>
  </si>
  <si>
    <t>13 Салфетки марлевые медицинские стерильные, не менее 16см х 14 см №10, 1 уп.</t>
  </si>
  <si>
    <t>14 Устройство для проведения искусственного дыхания "Рот-устройство-рот", 1 шт.</t>
  </si>
  <si>
    <t>15 Рекомендации по применению  аптечки первой помощи (автомобильной), 1 шт.</t>
  </si>
  <si>
    <t>16 Ножницы, 1 шт.</t>
  </si>
  <si>
    <t>17 Футляр, 1 шт.</t>
  </si>
  <si>
    <t>Комплектация в соответствии с приказом Минздравсоцразвития  РФ от 05.03.2011 г. № 169н "  Об утверждении требований к комплектации изделий медицинского назначения аптечек для оказания первой помощи работникам".</t>
  </si>
  <si>
    <t>1 Жгут кровоостанавливающий, 1 шт.</t>
  </si>
  <si>
    <t xml:space="preserve">2 Бинт марлевый медицинский нестерильный 5 м × 10 см,1 шт. </t>
  </si>
  <si>
    <t>3 Бинт марлевый медицинский нестерильный 5 м × 5 см, 1 шт.</t>
  </si>
  <si>
    <t>4 Бинт марлевый медицинский нестерильный 7м х 14см, 1 шт.</t>
  </si>
  <si>
    <t>5 Бинт марлевый медицинский стерильный 5 м × 7 см, 1 шт.</t>
  </si>
  <si>
    <t>6 Бинт марлевый медицинский стерильный 5 м × 10 см,2 шт.</t>
  </si>
  <si>
    <t>7 Бинт марлевый медицинский стерильный 7м × 14см, 2 шт.</t>
  </si>
  <si>
    <t>8 Пакет перевязочный медицинский индивидуальный стерильный с герметичной оболочкой, 1 шт.</t>
  </si>
  <si>
    <t>9 Салфетки марлевые медицинские стерильные не менее 16 x 14 см  №10, 1 уп.</t>
  </si>
  <si>
    <t>10 Лейкопластырь бактерицидный не менее 1,9 x 7,2 см, 10 шт.</t>
  </si>
  <si>
    <t>11 Лейкопластырь бактерицидный  не менее 4 x 10 см, 2 шт.</t>
  </si>
  <si>
    <t>12 Лейкопластырь рулонный не менее 1см х 250см, 1 шт.</t>
  </si>
  <si>
    <t>13 Устройство для проведения искусственного дыхания "Рот-Устройство-Рот" или карманная маска для искуственной вентиляции легких "Рот-маска", 1 шт.</t>
  </si>
  <si>
    <t>14 Ножницы для разрезания повязок по Листеру, 1 шт.</t>
  </si>
  <si>
    <t>15 Салфетки антисептические из бумажного текстилеподобного материала стерильные спиртовые не менее 12,5 х 11,0см, 5 шт.</t>
  </si>
  <si>
    <t>16 Перчатки медицинские нестерильные, смотровые,  размер не менее М, 2 пары</t>
  </si>
  <si>
    <t>17 Маска медицинская нестерильная 3-слойная из нетканного  материала с резинками или с завязками, 2 шт.</t>
  </si>
  <si>
    <t>18 Покрывало спасательное изотермическое, не менее 160х210см, 1 шт.</t>
  </si>
  <si>
    <t>19 Английские булавки стальные со спиралью, не менее 38мм, 3 шт.</t>
  </si>
  <si>
    <t>20 Рекомендации с пиктограммами по использованию  изделий медицинского назначения аптечки для оказания первой помощи работникам, 1 шт.</t>
  </si>
  <si>
    <t>21 Футляр или сумка санитарная, 1 шт.</t>
  </si>
  <si>
    <t>22 Блокнот отрывной для записей, формат не менее А7, 1 шт.</t>
  </si>
  <si>
    <t>23 Авторучка, 1 шт.</t>
  </si>
  <si>
    <t>ориетировочное количество**</t>
  </si>
  <si>
    <t>** Приведенное в ТКП ориентировочное количество не налагает на ПАО «Башинформсвязь» обязательств по заказу товара в этом объеме. Ориентировочное количество необходимо для понимания объема закупки и правильного формирования технико-коммерческого предложения Участником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</si>
</sst>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color rgb="FF2E4B5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1111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0" tint="-0.499984740745262"/>
      <name val="Times New Roman"/>
      <family val="1"/>
      <charset val="204"/>
    </font>
    <font>
      <sz val="10"/>
      <color theme="0" tint="-0.49998474074526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5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/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5" fillId="0" borderId="0" xfId="0" applyFont="1"/>
    <xf numFmtId="0" fontId="5" fillId="0" borderId="2" xfId="0" applyFont="1" applyBorder="1"/>
    <xf numFmtId="0" fontId="2" fillId="2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8" fillId="3" borderId="0" xfId="0" applyFont="1" applyFill="1"/>
    <xf numFmtId="0" fontId="9" fillId="4" borderId="0" xfId="0" applyFont="1" applyFill="1"/>
    <xf numFmtId="0" fontId="0" fillId="0" borderId="5" xfId="0" applyBorder="1"/>
    <xf numFmtId="4" fontId="4" fillId="0" borderId="2" xfId="0" applyNumberFormat="1" applyFont="1" applyBorder="1"/>
    <xf numFmtId="0" fontId="2" fillId="0" borderId="1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0" fillId="0" borderId="3" xfId="0" applyBorder="1" applyAlignment="1"/>
    <xf numFmtId="0" fontId="0" fillId="0" borderId="4" xfId="0" applyBorder="1" applyAlignment="1"/>
    <xf numFmtId="0" fontId="0" fillId="0" borderId="5" xfId="0" applyBorder="1" applyAlignment="1"/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2" fontId="4" fillId="0" borderId="2" xfId="0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horizontal="right"/>
    </xf>
    <xf numFmtId="0" fontId="0" fillId="0" borderId="0" xfId="0" applyAlignment="1"/>
    <xf numFmtId="0" fontId="0" fillId="0" borderId="1" xfId="0" applyBorder="1" applyAlignment="1"/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10" fillId="0" borderId="0" xfId="0" applyFont="1" applyAlignment="1"/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/>
    <xf numFmtId="0" fontId="6" fillId="0" borderId="6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6" fillId="0" borderId="11" xfId="0" applyFont="1" applyBorder="1" applyAlignment="1">
      <alignment horizontal="right" vertical="top" wrapText="1"/>
    </xf>
    <xf numFmtId="0" fontId="0" fillId="0" borderId="13" xfId="0" applyBorder="1" applyAlignment="1">
      <alignment horizontal="right"/>
    </xf>
    <xf numFmtId="0" fontId="0" fillId="0" borderId="12" xfId="0" applyBorder="1" applyAlignment="1">
      <alignment horizontal="right"/>
    </xf>
    <xf numFmtId="0" fontId="2" fillId="0" borderId="11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2" fontId="4" fillId="0" borderId="4" xfId="0" applyNumberFormat="1" applyFont="1" applyBorder="1" applyAlignment="1">
      <alignment horizontal="center" vertical="top"/>
    </xf>
    <xf numFmtId="2" fontId="4" fillId="0" borderId="5" xfId="0" applyNumberFormat="1" applyFont="1" applyBorder="1" applyAlignment="1">
      <alignment horizontal="center" vertical="top"/>
    </xf>
    <xf numFmtId="0" fontId="11" fillId="0" borderId="0" xfId="0" applyFont="1" applyAlignment="1">
      <alignment wrapText="1"/>
    </xf>
    <xf numFmtId="0" fontId="8" fillId="0" borderId="11" xfId="0" applyFont="1" applyBorder="1" applyAlignment="1">
      <alignment vertical="top"/>
    </xf>
    <xf numFmtId="0" fontId="8" fillId="0" borderId="13" xfId="0" applyFont="1" applyBorder="1" applyAlignment="1">
      <alignment vertical="top"/>
    </xf>
    <xf numFmtId="0" fontId="8" fillId="0" borderId="12" xfId="0" applyFont="1" applyBorder="1" applyAlignment="1">
      <alignment vertical="top"/>
    </xf>
    <xf numFmtId="0" fontId="8" fillId="0" borderId="2" xfId="0" applyFont="1" applyBorder="1" applyAlignment="1">
      <alignment vertical="top" wrapText="1"/>
    </xf>
    <xf numFmtId="0" fontId="5" fillId="0" borderId="0" xfId="0" applyFont="1" applyAlignment="1">
      <alignment horizontal="left"/>
    </xf>
    <xf numFmtId="0" fontId="8" fillId="0" borderId="11" xfId="0" applyFont="1" applyBorder="1"/>
    <xf numFmtId="0" fontId="8" fillId="0" borderId="13" xfId="0" applyFont="1" applyBorder="1"/>
    <xf numFmtId="0" fontId="8" fillId="0" borderId="12" xfId="0" applyFont="1" applyBorder="1"/>
    <xf numFmtId="0" fontId="8" fillId="0" borderId="2" xfId="0" applyFont="1" applyBorder="1"/>
    <xf numFmtId="0" fontId="8" fillId="0" borderId="11" xfId="1" applyFont="1" applyBorder="1" applyAlignment="1">
      <alignment horizontal="left"/>
    </xf>
    <xf numFmtId="0" fontId="8" fillId="0" borderId="13" xfId="1" applyFont="1" applyBorder="1" applyAlignment="1">
      <alignment horizontal="left"/>
    </xf>
    <xf numFmtId="0" fontId="8" fillId="0" borderId="12" xfId="1" applyFont="1" applyBorder="1" applyAlignment="1">
      <alignment horizontal="left"/>
    </xf>
    <xf numFmtId="0" fontId="8" fillId="0" borderId="2" xfId="1" applyFont="1" applyBorder="1" applyAlignment="1">
      <alignment horizontal="left"/>
    </xf>
    <xf numFmtId="0" fontId="8" fillId="0" borderId="11" xfId="1" applyFont="1" applyBorder="1" applyAlignment="1">
      <alignment horizontal="left" vertical="top" wrapText="1"/>
    </xf>
    <xf numFmtId="0" fontId="8" fillId="0" borderId="13" xfId="1" applyFont="1" applyBorder="1" applyAlignment="1">
      <alignment horizontal="left" vertical="top" wrapText="1"/>
    </xf>
    <xf numFmtId="0" fontId="8" fillId="0" borderId="12" xfId="1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textRotation="90" wrapText="1"/>
    </xf>
    <xf numFmtId="0" fontId="5" fillId="0" borderId="2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0" xfId="0" applyFont="1" applyAlignment="1"/>
    <xf numFmtId="0" fontId="5" fillId="0" borderId="0" xfId="0" applyFont="1" applyAlignment="1">
      <alignment wrapText="1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12" fillId="0" borderId="0" xfId="0" applyFont="1" applyAlignment="1">
      <alignment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4"/>
  <sheetViews>
    <sheetView tabSelected="1" workbookViewId="0">
      <selection activeCell="A65" sqref="A65"/>
    </sheetView>
  </sheetViews>
  <sheetFormatPr defaultRowHeight="15" x14ac:dyDescent="0.25"/>
  <cols>
    <col min="1" max="1" width="4.140625" customWidth="1"/>
    <col min="3" max="3" width="9.7109375" customWidth="1"/>
    <col min="6" max="6" width="28.85546875" customWidth="1"/>
    <col min="7" max="7" width="36" customWidth="1"/>
    <col min="8" max="8" width="7.5703125" customWidth="1"/>
    <col min="9" max="9" width="15.7109375" customWidth="1"/>
    <col min="10" max="10" width="16.5703125" customWidth="1"/>
    <col min="11" max="11" width="19.42578125" customWidth="1"/>
    <col min="12" max="12" width="19" customWidth="1"/>
    <col min="13" max="13" width="19.85546875" customWidth="1"/>
    <col min="14" max="14" width="15.28515625" customWidth="1"/>
  </cols>
  <sheetData>
    <row r="1" spans="1:14" x14ac:dyDescent="0.25">
      <c r="A1" s="92" t="s">
        <v>12</v>
      </c>
      <c r="B1" s="92"/>
      <c r="C1" s="92"/>
      <c r="D1" s="92"/>
      <c r="E1" s="92"/>
      <c r="F1" s="92"/>
      <c r="G1" s="92"/>
      <c r="H1" s="92"/>
      <c r="I1" s="92"/>
      <c r="J1" s="92"/>
      <c r="K1" s="61"/>
      <c r="L1" s="61"/>
      <c r="M1" s="8"/>
    </row>
    <row r="2" spans="1:14" ht="132.75" customHeight="1" x14ac:dyDescent="0.25">
      <c r="A2" s="93" t="s">
        <v>13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</row>
    <row r="3" spans="1:14" x14ac:dyDescent="0.25">
      <c r="A3" s="32" t="s">
        <v>26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12" t="s">
        <v>18</v>
      </c>
      <c r="M3" s="8"/>
    </row>
    <row r="4" spans="1:14" ht="15.75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13">
        <v>1</v>
      </c>
      <c r="M4" s="8"/>
    </row>
    <row r="5" spans="1:14" ht="15" customHeight="1" x14ac:dyDescent="0.25">
      <c r="A5" s="23" t="s">
        <v>0</v>
      </c>
      <c r="B5" s="77" t="s">
        <v>29</v>
      </c>
      <c r="C5" s="78"/>
      <c r="D5" s="77" t="s">
        <v>14</v>
      </c>
      <c r="E5" s="83"/>
      <c r="F5" s="78"/>
      <c r="G5" s="94" t="s">
        <v>30</v>
      </c>
      <c r="H5" s="85" t="s">
        <v>25</v>
      </c>
      <c r="I5" s="86" t="s">
        <v>72</v>
      </c>
      <c r="J5" s="23" t="s">
        <v>15</v>
      </c>
      <c r="K5" s="23" t="s">
        <v>16</v>
      </c>
      <c r="L5" s="23" t="s">
        <v>17</v>
      </c>
      <c r="M5" s="23" t="s">
        <v>22</v>
      </c>
      <c r="N5" s="23" t="s">
        <v>23</v>
      </c>
    </row>
    <row r="6" spans="1:14" x14ac:dyDescent="0.25">
      <c r="A6" s="24"/>
      <c r="B6" s="79"/>
      <c r="C6" s="80"/>
      <c r="D6" s="79"/>
      <c r="E6" s="84"/>
      <c r="F6" s="80"/>
      <c r="G6" s="95"/>
      <c r="H6" s="85"/>
      <c r="I6" s="86"/>
      <c r="J6" s="24"/>
      <c r="K6" s="24"/>
      <c r="L6" s="24"/>
      <c r="M6" s="24"/>
      <c r="N6" s="24"/>
    </row>
    <row r="7" spans="1:14" x14ac:dyDescent="0.25">
      <c r="A7" s="24"/>
      <c r="B7" s="79"/>
      <c r="C7" s="80"/>
      <c r="D7" s="79"/>
      <c r="E7" s="84"/>
      <c r="F7" s="80"/>
      <c r="G7" s="95"/>
      <c r="H7" s="85"/>
      <c r="I7" s="86"/>
      <c r="J7" s="24"/>
      <c r="K7" s="24"/>
      <c r="L7" s="24"/>
      <c r="M7" s="24"/>
      <c r="N7" s="24"/>
    </row>
    <row r="8" spans="1:14" ht="25.5" customHeight="1" x14ac:dyDescent="0.25">
      <c r="A8" s="25"/>
      <c r="B8" s="81"/>
      <c r="C8" s="82"/>
      <c r="D8" s="79"/>
      <c r="E8" s="84"/>
      <c r="F8" s="80"/>
      <c r="G8" s="96"/>
      <c r="H8" s="85"/>
      <c r="I8" s="86"/>
      <c r="J8" s="25"/>
      <c r="K8" s="25"/>
      <c r="L8" s="25"/>
      <c r="M8" s="24"/>
      <c r="N8" s="25"/>
    </row>
    <row r="9" spans="1:14" ht="46.5" customHeight="1" x14ac:dyDescent="0.25">
      <c r="A9" s="23">
        <v>1</v>
      </c>
      <c r="B9" s="73" t="s">
        <v>1</v>
      </c>
      <c r="C9" s="74"/>
      <c r="D9" s="87" t="s">
        <v>10</v>
      </c>
      <c r="E9" s="88"/>
      <c r="F9" s="89"/>
      <c r="G9" s="7"/>
      <c r="H9" s="91" t="s">
        <v>2</v>
      </c>
      <c r="I9" s="91">
        <v>254</v>
      </c>
      <c r="J9" s="31">
        <f>164.66*L4</f>
        <v>164.66</v>
      </c>
      <c r="K9" s="31">
        <f>J9*I9</f>
        <v>41823.64</v>
      </c>
      <c r="L9" s="31">
        <f>50188.37*L4</f>
        <v>50188.37</v>
      </c>
      <c r="M9" s="23"/>
      <c r="N9" s="26"/>
    </row>
    <row r="10" spans="1:14" ht="21" customHeight="1" x14ac:dyDescent="0.25">
      <c r="A10" s="24"/>
      <c r="B10" s="75"/>
      <c r="C10" s="76"/>
      <c r="D10" s="20" t="s">
        <v>31</v>
      </c>
      <c r="E10" s="21"/>
      <c r="F10" s="22"/>
      <c r="G10" s="3"/>
      <c r="H10" s="91"/>
      <c r="I10" s="91"/>
      <c r="J10" s="31"/>
      <c r="K10" s="31"/>
      <c r="L10" s="31"/>
      <c r="M10" s="29"/>
      <c r="N10" s="27"/>
    </row>
    <row r="11" spans="1:14" ht="15.75" customHeight="1" x14ac:dyDescent="0.25">
      <c r="A11" s="24"/>
      <c r="B11" s="75"/>
      <c r="C11" s="76"/>
      <c r="D11" s="20" t="s">
        <v>32</v>
      </c>
      <c r="E11" s="21"/>
      <c r="F11" s="22"/>
      <c r="G11" s="3"/>
      <c r="H11" s="91"/>
      <c r="I11" s="91"/>
      <c r="J11" s="31"/>
      <c r="K11" s="31"/>
      <c r="L11" s="31"/>
      <c r="M11" s="29"/>
      <c r="N11" s="27"/>
    </row>
    <row r="12" spans="1:14" ht="15.75" customHeight="1" x14ac:dyDescent="0.25">
      <c r="A12" s="24"/>
      <c r="B12" s="75"/>
      <c r="C12" s="76"/>
      <c r="D12" s="20" t="s">
        <v>33</v>
      </c>
      <c r="E12" s="21"/>
      <c r="F12" s="22"/>
      <c r="G12" s="3"/>
      <c r="H12" s="91"/>
      <c r="I12" s="91"/>
      <c r="J12" s="31"/>
      <c r="K12" s="31"/>
      <c r="L12" s="31"/>
      <c r="M12" s="29"/>
      <c r="N12" s="27"/>
    </row>
    <row r="13" spans="1:14" ht="15.75" customHeight="1" x14ac:dyDescent="0.25">
      <c r="A13" s="24"/>
      <c r="B13" s="75"/>
      <c r="C13" s="76"/>
      <c r="D13" s="20" t="s">
        <v>34</v>
      </c>
      <c r="E13" s="21"/>
      <c r="F13" s="22"/>
      <c r="G13" s="3"/>
      <c r="H13" s="91"/>
      <c r="I13" s="91"/>
      <c r="J13" s="31"/>
      <c r="K13" s="31"/>
      <c r="L13" s="31"/>
      <c r="M13" s="29"/>
      <c r="N13" s="27"/>
    </row>
    <row r="14" spans="1:14" ht="15.75" customHeight="1" x14ac:dyDescent="0.25">
      <c r="A14" s="24"/>
      <c r="B14" s="75"/>
      <c r="C14" s="76"/>
      <c r="D14" s="20" t="s">
        <v>35</v>
      </c>
      <c r="E14" s="21"/>
      <c r="F14" s="22"/>
      <c r="G14" s="3"/>
      <c r="H14" s="91"/>
      <c r="I14" s="91"/>
      <c r="J14" s="31"/>
      <c r="K14" s="31"/>
      <c r="L14" s="31"/>
      <c r="M14" s="29"/>
      <c r="N14" s="27"/>
    </row>
    <row r="15" spans="1:14" ht="15.75" customHeight="1" x14ac:dyDescent="0.25">
      <c r="A15" s="24"/>
      <c r="B15" s="75"/>
      <c r="C15" s="76"/>
      <c r="D15" s="20" t="s">
        <v>36</v>
      </c>
      <c r="E15" s="21"/>
      <c r="F15" s="22"/>
      <c r="G15" s="3"/>
      <c r="H15" s="91"/>
      <c r="I15" s="91"/>
      <c r="J15" s="31"/>
      <c r="K15" s="31"/>
      <c r="L15" s="31"/>
      <c r="M15" s="29"/>
      <c r="N15" s="27"/>
    </row>
    <row r="16" spans="1:14" ht="15.75" customHeight="1" x14ac:dyDescent="0.25">
      <c r="A16" s="24"/>
      <c r="B16" s="75"/>
      <c r="C16" s="76"/>
      <c r="D16" s="20" t="s">
        <v>37</v>
      </c>
      <c r="E16" s="21"/>
      <c r="F16" s="22"/>
      <c r="G16" s="3"/>
      <c r="H16" s="91"/>
      <c r="I16" s="91"/>
      <c r="J16" s="31"/>
      <c r="K16" s="31"/>
      <c r="L16" s="31"/>
      <c r="M16" s="29"/>
      <c r="N16" s="27"/>
    </row>
    <row r="17" spans="1:14" ht="15.75" customHeight="1" x14ac:dyDescent="0.25">
      <c r="A17" s="24"/>
      <c r="B17" s="75"/>
      <c r="C17" s="76"/>
      <c r="D17" s="20" t="s">
        <v>38</v>
      </c>
      <c r="E17" s="21"/>
      <c r="F17" s="22"/>
      <c r="G17" s="3"/>
      <c r="H17" s="91"/>
      <c r="I17" s="91"/>
      <c r="J17" s="31"/>
      <c r="K17" s="31"/>
      <c r="L17" s="31"/>
      <c r="M17" s="29"/>
      <c r="N17" s="27"/>
    </row>
    <row r="18" spans="1:14" ht="15.75" customHeight="1" x14ac:dyDescent="0.25">
      <c r="A18" s="24"/>
      <c r="B18" s="75"/>
      <c r="C18" s="76"/>
      <c r="D18" s="20" t="s">
        <v>39</v>
      </c>
      <c r="E18" s="21"/>
      <c r="F18" s="22"/>
      <c r="G18" s="3"/>
      <c r="H18" s="91"/>
      <c r="I18" s="91"/>
      <c r="J18" s="31"/>
      <c r="K18" s="31"/>
      <c r="L18" s="31"/>
      <c r="M18" s="29"/>
      <c r="N18" s="27"/>
    </row>
    <row r="19" spans="1:14" ht="15.75" customHeight="1" x14ac:dyDescent="0.25">
      <c r="A19" s="24"/>
      <c r="B19" s="75"/>
      <c r="C19" s="76"/>
      <c r="D19" s="20" t="s">
        <v>40</v>
      </c>
      <c r="E19" s="21"/>
      <c r="F19" s="22"/>
      <c r="G19" s="4"/>
      <c r="H19" s="91"/>
      <c r="I19" s="91"/>
      <c r="J19" s="31"/>
      <c r="K19" s="31"/>
      <c r="L19" s="31"/>
      <c r="M19" s="29"/>
      <c r="N19" s="27"/>
    </row>
    <row r="20" spans="1:14" ht="15.75" customHeight="1" x14ac:dyDescent="0.25">
      <c r="A20" s="24"/>
      <c r="B20" s="75"/>
      <c r="C20" s="76"/>
      <c r="D20" s="20" t="s">
        <v>41</v>
      </c>
      <c r="E20" s="21"/>
      <c r="F20" s="22"/>
      <c r="G20" s="3"/>
      <c r="H20" s="91"/>
      <c r="I20" s="91"/>
      <c r="J20" s="31"/>
      <c r="K20" s="31"/>
      <c r="L20" s="31"/>
      <c r="M20" s="29"/>
      <c r="N20" s="27"/>
    </row>
    <row r="21" spans="1:14" ht="15.75" customHeight="1" x14ac:dyDescent="0.25">
      <c r="A21" s="24"/>
      <c r="B21" s="75"/>
      <c r="C21" s="76"/>
      <c r="D21" s="20" t="s">
        <v>42</v>
      </c>
      <c r="E21" s="21"/>
      <c r="F21" s="22"/>
      <c r="G21" s="3"/>
      <c r="H21" s="91"/>
      <c r="I21" s="91"/>
      <c r="J21" s="31"/>
      <c r="K21" s="31"/>
      <c r="L21" s="31"/>
      <c r="M21" s="29"/>
      <c r="N21" s="27"/>
    </row>
    <row r="22" spans="1:14" ht="21.75" customHeight="1" x14ac:dyDescent="0.25">
      <c r="A22" s="24"/>
      <c r="B22" s="75"/>
      <c r="C22" s="76"/>
      <c r="D22" s="90" t="s">
        <v>43</v>
      </c>
      <c r="E22" s="90"/>
      <c r="F22" s="90"/>
      <c r="G22" s="6"/>
      <c r="H22" s="91"/>
      <c r="I22" s="91"/>
      <c r="J22" s="31"/>
      <c r="K22" s="31"/>
      <c r="L22" s="31"/>
      <c r="M22" s="29"/>
      <c r="N22" s="27"/>
    </row>
    <row r="23" spans="1:14" ht="21.75" customHeight="1" x14ac:dyDescent="0.25">
      <c r="A23" s="24"/>
      <c r="B23" s="75"/>
      <c r="C23" s="76"/>
      <c r="D23" s="90" t="s">
        <v>44</v>
      </c>
      <c r="E23" s="90"/>
      <c r="F23" s="90"/>
      <c r="G23" s="6"/>
      <c r="H23" s="91"/>
      <c r="I23" s="91"/>
      <c r="J23" s="31"/>
      <c r="K23" s="31"/>
      <c r="L23" s="31"/>
      <c r="M23" s="29"/>
      <c r="N23" s="27"/>
    </row>
    <row r="24" spans="1:14" ht="21.75" customHeight="1" x14ac:dyDescent="0.25">
      <c r="A24" s="24"/>
      <c r="B24" s="75"/>
      <c r="C24" s="76"/>
      <c r="D24" s="51" t="s">
        <v>45</v>
      </c>
      <c r="E24" s="18"/>
      <c r="F24" s="19"/>
      <c r="G24" s="5"/>
      <c r="H24" s="91"/>
      <c r="I24" s="91"/>
      <c r="J24" s="31"/>
      <c r="K24" s="31"/>
      <c r="L24" s="31"/>
      <c r="M24" s="29"/>
      <c r="N24" s="27"/>
    </row>
    <row r="25" spans="1:14" ht="21.75" customHeight="1" x14ac:dyDescent="0.25">
      <c r="A25" s="24"/>
      <c r="B25" s="75"/>
      <c r="C25" s="76"/>
      <c r="D25" s="51" t="s">
        <v>46</v>
      </c>
      <c r="E25" s="18"/>
      <c r="F25" s="19"/>
      <c r="G25" s="16"/>
      <c r="H25" s="91"/>
      <c r="I25" s="91"/>
      <c r="J25" s="31"/>
      <c r="K25" s="31"/>
      <c r="L25" s="31"/>
      <c r="M25" s="29"/>
      <c r="N25" s="27"/>
    </row>
    <row r="26" spans="1:14" ht="21.75" customHeight="1" x14ac:dyDescent="0.25">
      <c r="A26" s="24"/>
      <c r="B26" s="75"/>
      <c r="C26" s="76"/>
      <c r="D26" s="51" t="s">
        <v>47</v>
      </c>
      <c r="E26" s="18"/>
      <c r="F26" s="19"/>
      <c r="G26" s="5"/>
      <c r="H26" s="91"/>
      <c r="I26" s="91"/>
      <c r="J26" s="31"/>
      <c r="K26" s="31"/>
      <c r="L26" s="31"/>
      <c r="M26" s="30"/>
      <c r="N26" s="28"/>
    </row>
    <row r="27" spans="1:14" ht="57.75" customHeight="1" x14ac:dyDescent="0.25">
      <c r="A27" s="23">
        <v>2</v>
      </c>
      <c r="B27" s="41" t="s">
        <v>11</v>
      </c>
      <c r="C27" s="42"/>
      <c r="D27" s="87" t="s">
        <v>48</v>
      </c>
      <c r="E27" s="88"/>
      <c r="F27" s="89"/>
      <c r="G27" s="6"/>
      <c r="H27" s="52" t="s">
        <v>2</v>
      </c>
      <c r="I27" s="52">
        <v>1127</v>
      </c>
      <c r="J27" s="54">
        <f>406.35*L4</f>
        <v>406.35</v>
      </c>
      <c r="K27" s="54">
        <f>457956.45*L4</f>
        <v>457956.45</v>
      </c>
      <c r="L27" s="54">
        <f>549547.74*L4</f>
        <v>549547.74</v>
      </c>
      <c r="M27" s="23"/>
      <c r="N27" s="26"/>
    </row>
    <row r="28" spans="1:14" ht="22.5" customHeight="1" x14ac:dyDescent="0.25">
      <c r="A28" s="24"/>
      <c r="B28" s="43"/>
      <c r="C28" s="44"/>
      <c r="D28" s="18" t="s">
        <v>49</v>
      </c>
      <c r="E28" s="18"/>
      <c r="F28" s="19"/>
      <c r="G28" s="17"/>
      <c r="H28" s="52"/>
      <c r="I28" s="52"/>
      <c r="J28" s="54"/>
      <c r="K28" s="54"/>
      <c r="L28" s="54"/>
      <c r="M28" s="24"/>
      <c r="N28" s="27"/>
    </row>
    <row r="29" spans="1:14" ht="22.5" customHeight="1" x14ac:dyDescent="0.25">
      <c r="A29" s="24"/>
      <c r="B29" s="45"/>
      <c r="C29" s="44"/>
      <c r="D29" s="18" t="s">
        <v>50</v>
      </c>
      <c r="E29" s="18"/>
      <c r="F29" s="19"/>
      <c r="G29" s="6"/>
      <c r="H29" s="52"/>
      <c r="I29" s="52"/>
      <c r="J29" s="54"/>
      <c r="K29" s="54"/>
      <c r="L29" s="54"/>
      <c r="M29" s="29"/>
      <c r="N29" s="27"/>
    </row>
    <row r="30" spans="1:14" ht="22.5" customHeight="1" x14ac:dyDescent="0.25">
      <c r="A30" s="24"/>
      <c r="B30" s="45"/>
      <c r="C30" s="44"/>
      <c r="D30" s="18" t="s">
        <v>51</v>
      </c>
      <c r="E30" s="18"/>
      <c r="F30" s="19"/>
      <c r="G30" s="6"/>
      <c r="H30" s="52"/>
      <c r="I30" s="52"/>
      <c r="J30" s="54"/>
      <c r="K30" s="54"/>
      <c r="L30" s="54"/>
      <c r="M30" s="29"/>
      <c r="N30" s="27"/>
    </row>
    <row r="31" spans="1:14" ht="22.5" customHeight="1" x14ac:dyDescent="0.25">
      <c r="A31" s="24"/>
      <c r="B31" s="45"/>
      <c r="C31" s="44"/>
      <c r="D31" s="18" t="s">
        <v>52</v>
      </c>
      <c r="E31" s="18"/>
      <c r="F31" s="19"/>
      <c r="G31" s="6"/>
      <c r="H31" s="52"/>
      <c r="I31" s="52"/>
      <c r="J31" s="54"/>
      <c r="K31" s="54"/>
      <c r="L31" s="54"/>
      <c r="M31" s="29"/>
      <c r="N31" s="27"/>
    </row>
    <row r="32" spans="1:14" ht="22.5" customHeight="1" x14ac:dyDescent="0.25">
      <c r="A32" s="24"/>
      <c r="B32" s="45"/>
      <c r="C32" s="44"/>
      <c r="D32" s="18" t="s">
        <v>53</v>
      </c>
      <c r="E32" s="18"/>
      <c r="F32" s="19"/>
      <c r="G32" s="6"/>
      <c r="H32" s="52"/>
      <c r="I32" s="52"/>
      <c r="J32" s="54"/>
      <c r="K32" s="54"/>
      <c r="L32" s="54"/>
      <c r="M32" s="29"/>
      <c r="N32" s="27"/>
    </row>
    <row r="33" spans="1:14" ht="22.5" customHeight="1" x14ac:dyDescent="0.25">
      <c r="A33" s="24"/>
      <c r="B33" s="45"/>
      <c r="C33" s="44"/>
      <c r="D33" s="18" t="s">
        <v>54</v>
      </c>
      <c r="E33" s="18"/>
      <c r="F33" s="19"/>
      <c r="G33" s="6"/>
      <c r="H33" s="52"/>
      <c r="I33" s="52"/>
      <c r="J33" s="54"/>
      <c r="K33" s="54"/>
      <c r="L33" s="54"/>
      <c r="M33" s="29"/>
      <c r="N33" s="27"/>
    </row>
    <row r="34" spans="1:14" ht="22.5" customHeight="1" x14ac:dyDescent="0.25">
      <c r="A34" s="24"/>
      <c r="B34" s="45"/>
      <c r="C34" s="44"/>
      <c r="D34" s="18" t="s">
        <v>55</v>
      </c>
      <c r="E34" s="18"/>
      <c r="F34" s="19"/>
      <c r="G34" s="6"/>
      <c r="H34" s="52"/>
      <c r="I34" s="52"/>
      <c r="J34" s="54"/>
      <c r="K34" s="54"/>
      <c r="L34" s="54"/>
      <c r="M34" s="29"/>
      <c r="N34" s="27"/>
    </row>
    <row r="35" spans="1:14" ht="22.5" customHeight="1" x14ac:dyDescent="0.25">
      <c r="A35" s="24"/>
      <c r="B35" s="45"/>
      <c r="C35" s="44"/>
      <c r="D35" s="101" t="s">
        <v>56</v>
      </c>
      <c r="E35" s="101"/>
      <c r="F35" s="102"/>
      <c r="G35" s="10"/>
      <c r="H35" s="52"/>
      <c r="I35" s="52"/>
      <c r="J35" s="54"/>
      <c r="K35" s="54"/>
      <c r="L35" s="54"/>
      <c r="M35" s="29"/>
      <c r="N35" s="27"/>
    </row>
    <row r="36" spans="1:14" ht="22.5" customHeight="1" x14ac:dyDescent="0.25">
      <c r="A36" s="24"/>
      <c r="B36" s="45"/>
      <c r="C36" s="44"/>
      <c r="D36" s="101" t="s">
        <v>57</v>
      </c>
      <c r="E36" s="101"/>
      <c r="F36" s="102"/>
      <c r="G36" s="10"/>
      <c r="H36" s="52"/>
      <c r="I36" s="52"/>
      <c r="J36" s="54"/>
      <c r="K36" s="54"/>
      <c r="L36" s="54"/>
      <c r="M36" s="29"/>
      <c r="N36" s="27"/>
    </row>
    <row r="37" spans="1:14" ht="22.5" customHeight="1" x14ac:dyDescent="0.25">
      <c r="A37" s="24"/>
      <c r="B37" s="45"/>
      <c r="C37" s="44"/>
      <c r="D37" s="101" t="s">
        <v>58</v>
      </c>
      <c r="E37" s="101"/>
      <c r="F37" s="102"/>
      <c r="G37" s="10"/>
      <c r="H37" s="52"/>
      <c r="I37" s="52"/>
      <c r="J37" s="54"/>
      <c r="K37" s="54"/>
      <c r="L37" s="54"/>
      <c r="M37" s="29"/>
      <c r="N37" s="27"/>
    </row>
    <row r="38" spans="1:14" ht="22.5" customHeight="1" x14ac:dyDescent="0.25">
      <c r="A38" s="24"/>
      <c r="B38" s="45"/>
      <c r="C38" s="44"/>
      <c r="D38" s="101" t="s">
        <v>59</v>
      </c>
      <c r="E38" s="101"/>
      <c r="F38" s="102"/>
      <c r="G38" s="10"/>
      <c r="H38" s="52"/>
      <c r="I38" s="52"/>
      <c r="J38" s="54"/>
      <c r="K38" s="54"/>
      <c r="L38" s="54"/>
      <c r="M38" s="29"/>
      <c r="N38" s="27"/>
    </row>
    <row r="39" spans="1:14" ht="22.5" customHeight="1" x14ac:dyDescent="0.25">
      <c r="A39" s="24"/>
      <c r="B39" s="45"/>
      <c r="C39" s="44"/>
      <c r="D39" s="101" t="s">
        <v>60</v>
      </c>
      <c r="E39" s="101"/>
      <c r="F39" s="102"/>
      <c r="G39" s="10"/>
      <c r="H39" s="52"/>
      <c r="I39" s="52"/>
      <c r="J39" s="54"/>
      <c r="K39" s="54"/>
      <c r="L39" s="54"/>
      <c r="M39" s="29"/>
      <c r="N39" s="27"/>
    </row>
    <row r="40" spans="1:14" ht="39.75" customHeight="1" x14ac:dyDescent="0.25">
      <c r="A40" s="24"/>
      <c r="B40" s="45"/>
      <c r="C40" s="44"/>
      <c r="D40" s="101" t="s">
        <v>61</v>
      </c>
      <c r="E40" s="101"/>
      <c r="F40" s="102"/>
      <c r="G40" s="10"/>
      <c r="H40" s="52"/>
      <c r="I40" s="52"/>
      <c r="J40" s="54"/>
      <c r="K40" s="54"/>
      <c r="L40" s="54"/>
      <c r="M40" s="29"/>
      <c r="N40" s="27"/>
    </row>
    <row r="41" spans="1:14" ht="22.5" customHeight="1" x14ac:dyDescent="0.25">
      <c r="A41" s="24"/>
      <c r="B41" s="45"/>
      <c r="C41" s="44"/>
      <c r="D41" s="101" t="s">
        <v>62</v>
      </c>
      <c r="E41" s="101"/>
      <c r="F41" s="102"/>
      <c r="G41" s="10"/>
      <c r="H41" s="52"/>
      <c r="I41" s="52"/>
      <c r="J41" s="54"/>
      <c r="K41" s="54"/>
      <c r="L41" s="54"/>
      <c r="M41" s="29"/>
      <c r="N41" s="27"/>
    </row>
    <row r="42" spans="1:14" ht="36" customHeight="1" x14ac:dyDescent="0.25">
      <c r="A42" s="24"/>
      <c r="B42" s="45"/>
      <c r="C42" s="44"/>
      <c r="D42" s="97" t="s">
        <v>63</v>
      </c>
      <c r="E42" s="97"/>
      <c r="F42" s="98"/>
      <c r="G42" s="11"/>
      <c r="H42" s="52"/>
      <c r="I42" s="52"/>
      <c r="J42" s="54"/>
      <c r="K42" s="54"/>
      <c r="L42" s="54"/>
      <c r="M42" s="29"/>
      <c r="N42" s="27"/>
    </row>
    <row r="43" spans="1:14" ht="22.5" customHeight="1" x14ac:dyDescent="0.25">
      <c r="A43" s="24"/>
      <c r="B43" s="45"/>
      <c r="C43" s="44"/>
      <c r="D43" s="99" t="s">
        <v>64</v>
      </c>
      <c r="E43" s="99"/>
      <c r="F43" s="100"/>
      <c r="G43" s="11"/>
      <c r="H43" s="52"/>
      <c r="I43" s="52"/>
      <c r="J43" s="54"/>
      <c r="K43" s="54"/>
      <c r="L43" s="54"/>
      <c r="M43" s="29"/>
      <c r="N43" s="27"/>
    </row>
    <row r="44" spans="1:14" ht="22.5" customHeight="1" x14ac:dyDescent="0.25">
      <c r="A44" s="24"/>
      <c r="B44" s="45"/>
      <c r="C44" s="44"/>
      <c r="D44" s="103" t="s">
        <v>65</v>
      </c>
      <c r="E44" s="99"/>
      <c r="F44" s="100"/>
      <c r="G44" s="11"/>
      <c r="H44" s="52"/>
      <c r="I44" s="52"/>
      <c r="J44" s="54"/>
      <c r="K44" s="54"/>
      <c r="L44" s="54"/>
      <c r="M44" s="29"/>
      <c r="N44" s="27"/>
    </row>
    <row r="45" spans="1:14" ht="22.5" customHeight="1" x14ac:dyDescent="0.25">
      <c r="A45" s="24"/>
      <c r="B45" s="45"/>
      <c r="C45" s="44"/>
      <c r="D45" s="103" t="s">
        <v>66</v>
      </c>
      <c r="E45" s="99"/>
      <c r="F45" s="100"/>
      <c r="G45" s="11"/>
      <c r="H45" s="52"/>
      <c r="I45" s="52"/>
      <c r="J45" s="54"/>
      <c r="K45" s="54"/>
      <c r="L45" s="54"/>
      <c r="M45" s="29"/>
      <c r="N45" s="27"/>
    </row>
    <row r="46" spans="1:14" ht="22.5" customHeight="1" x14ac:dyDescent="0.25">
      <c r="A46" s="24"/>
      <c r="B46" s="45"/>
      <c r="C46" s="44"/>
      <c r="D46" s="103" t="s">
        <v>67</v>
      </c>
      <c r="E46" s="99"/>
      <c r="F46" s="100"/>
      <c r="G46" s="11"/>
      <c r="H46" s="52"/>
      <c r="I46" s="52"/>
      <c r="J46" s="54"/>
      <c r="K46" s="54"/>
      <c r="L46" s="54"/>
      <c r="M46" s="29"/>
      <c r="N46" s="27"/>
    </row>
    <row r="47" spans="1:14" ht="37.5" customHeight="1" x14ac:dyDescent="0.25">
      <c r="A47" s="24"/>
      <c r="B47" s="45"/>
      <c r="C47" s="44"/>
      <c r="D47" s="103" t="s">
        <v>68</v>
      </c>
      <c r="E47" s="99"/>
      <c r="F47" s="100"/>
      <c r="G47" s="11"/>
      <c r="H47" s="52"/>
      <c r="I47" s="52"/>
      <c r="J47" s="54"/>
      <c r="K47" s="54"/>
      <c r="L47" s="54"/>
      <c r="M47" s="29"/>
      <c r="N47" s="27"/>
    </row>
    <row r="48" spans="1:14" ht="22.5" customHeight="1" x14ac:dyDescent="0.25">
      <c r="A48" s="24"/>
      <c r="B48" s="45"/>
      <c r="C48" s="44"/>
      <c r="D48" s="103" t="s">
        <v>69</v>
      </c>
      <c r="E48" s="99"/>
      <c r="F48" s="100"/>
      <c r="G48" s="11"/>
      <c r="H48" s="52"/>
      <c r="I48" s="52"/>
      <c r="J48" s="54"/>
      <c r="K48" s="54"/>
      <c r="L48" s="54"/>
      <c r="M48" s="29"/>
      <c r="N48" s="27"/>
    </row>
    <row r="49" spans="1:14" ht="22.5" customHeight="1" x14ac:dyDescent="0.25">
      <c r="A49" s="24"/>
      <c r="B49" s="45"/>
      <c r="C49" s="44"/>
      <c r="D49" s="103" t="s">
        <v>70</v>
      </c>
      <c r="E49" s="99"/>
      <c r="F49" s="100"/>
      <c r="G49" s="11"/>
      <c r="H49" s="52"/>
      <c r="I49" s="52"/>
      <c r="J49" s="54"/>
      <c r="K49" s="54"/>
      <c r="L49" s="54"/>
      <c r="M49" s="29"/>
      <c r="N49" s="27"/>
    </row>
    <row r="50" spans="1:14" ht="22.5" customHeight="1" x14ac:dyDescent="0.25">
      <c r="A50" s="24"/>
      <c r="B50" s="46"/>
      <c r="C50" s="47"/>
      <c r="D50" s="99" t="s">
        <v>71</v>
      </c>
      <c r="E50" s="99"/>
      <c r="F50" s="100"/>
      <c r="G50" s="11"/>
      <c r="H50" s="53"/>
      <c r="I50" s="53"/>
      <c r="J50" s="55"/>
      <c r="K50" s="55"/>
      <c r="L50" s="55"/>
      <c r="M50" s="30"/>
      <c r="N50" s="28"/>
    </row>
    <row r="51" spans="1:14" ht="22.5" customHeight="1" x14ac:dyDescent="0.25">
      <c r="A51" s="25"/>
      <c r="B51" s="48" t="s">
        <v>24</v>
      </c>
      <c r="C51" s="49"/>
      <c r="D51" s="49"/>
      <c r="E51" s="49"/>
      <c r="F51" s="49"/>
      <c r="G51" s="49"/>
      <c r="H51" s="49"/>
      <c r="I51" s="49"/>
      <c r="J51" s="50"/>
      <c r="K51" s="15">
        <f>SUM(K9:K49)</f>
        <v>499780.09</v>
      </c>
      <c r="L51" s="15">
        <f>SUM(L9:L49)</f>
        <v>599736.11</v>
      </c>
      <c r="M51" s="9"/>
      <c r="N51" s="14"/>
    </row>
    <row r="52" spans="1:14" x14ac:dyDescent="0.25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</row>
    <row r="53" spans="1:14" x14ac:dyDescent="0.25">
      <c r="A53" s="57" t="s">
        <v>3</v>
      </c>
      <c r="B53" s="58"/>
      <c r="C53" s="58"/>
      <c r="D53" s="59"/>
      <c r="E53" s="60" t="s">
        <v>28</v>
      </c>
      <c r="F53" s="60"/>
      <c r="G53" s="60"/>
      <c r="H53" s="60"/>
      <c r="I53" s="60"/>
      <c r="J53" s="60"/>
      <c r="K53" s="60"/>
      <c r="L53" s="60"/>
      <c r="M53" s="8"/>
    </row>
    <row r="54" spans="1:14" x14ac:dyDescent="0.25">
      <c r="A54" s="57" t="s">
        <v>4</v>
      </c>
      <c r="B54" s="58"/>
      <c r="C54" s="58"/>
      <c r="D54" s="59"/>
      <c r="E54" s="60" t="s">
        <v>5</v>
      </c>
      <c r="F54" s="60"/>
      <c r="G54" s="60"/>
      <c r="H54" s="60"/>
      <c r="I54" s="60"/>
      <c r="J54" s="60"/>
      <c r="K54" s="60"/>
      <c r="L54" s="60"/>
      <c r="M54" s="8"/>
    </row>
    <row r="55" spans="1:14" x14ac:dyDescent="0.25">
      <c r="A55" s="62" t="s">
        <v>6</v>
      </c>
      <c r="B55" s="63"/>
      <c r="C55" s="63"/>
      <c r="D55" s="64"/>
      <c r="E55" s="65" t="s">
        <v>7</v>
      </c>
      <c r="F55" s="65"/>
      <c r="G55" s="65"/>
      <c r="H55" s="65"/>
      <c r="I55" s="65"/>
      <c r="J55" s="65"/>
      <c r="K55" s="65"/>
      <c r="L55" s="65"/>
      <c r="M55" s="8"/>
    </row>
    <row r="56" spans="1:14" x14ac:dyDescent="0.25">
      <c r="A56" s="66" t="s">
        <v>21</v>
      </c>
      <c r="B56" s="67"/>
      <c r="C56" s="67"/>
      <c r="D56" s="68"/>
      <c r="E56" s="69" t="s">
        <v>9</v>
      </c>
      <c r="F56" s="69"/>
      <c r="G56" s="69"/>
      <c r="H56" s="69"/>
      <c r="I56" s="69"/>
      <c r="J56" s="69"/>
      <c r="K56" s="69"/>
      <c r="L56" s="69"/>
      <c r="M56" s="8"/>
    </row>
    <row r="57" spans="1:14" x14ac:dyDescent="0.25">
      <c r="A57" s="70" t="s">
        <v>8</v>
      </c>
      <c r="B57" s="71"/>
      <c r="C57" s="71"/>
      <c r="D57" s="72"/>
      <c r="E57" s="69"/>
      <c r="F57" s="69"/>
      <c r="G57" s="69"/>
      <c r="H57" s="69"/>
      <c r="I57" s="69"/>
      <c r="J57" s="69"/>
      <c r="K57" s="69"/>
      <c r="L57" s="69"/>
      <c r="M57" s="8"/>
    </row>
    <row r="58" spans="1:14" x14ac:dyDescent="0.25">
      <c r="C58" s="1"/>
      <c r="D58" s="1"/>
      <c r="E58" s="1"/>
    </row>
    <row r="59" spans="1:14" ht="66" customHeight="1" x14ac:dyDescent="0.25">
      <c r="A59" s="35" t="s">
        <v>19</v>
      </c>
      <c r="B59" s="36"/>
      <c r="C59" s="36"/>
      <c r="D59" s="37"/>
      <c r="E59" s="37"/>
      <c r="F59" s="37"/>
      <c r="G59" s="37"/>
      <c r="H59" s="37"/>
      <c r="I59" s="37"/>
      <c r="J59" s="37"/>
      <c r="K59" s="37"/>
      <c r="L59" s="37"/>
      <c r="M59" s="37"/>
    </row>
    <row r="60" spans="1:14" x14ac:dyDescent="0.25">
      <c r="A60" s="61"/>
      <c r="B60" s="61"/>
      <c r="C60" s="61"/>
      <c r="D60" s="61"/>
      <c r="E60" s="61"/>
      <c r="F60" s="2"/>
      <c r="G60" s="2"/>
      <c r="H60" s="61"/>
      <c r="I60" s="61"/>
      <c r="J60" s="61"/>
      <c r="K60" s="61"/>
      <c r="L60" s="61"/>
    </row>
    <row r="61" spans="1:14" x14ac:dyDescent="0.25">
      <c r="C61" s="1"/>
      <c r="D61" s="1"/>
      <c r="E61" s="1"/>
    </row>
    <row r="62" spans="1:14" ht="92.25" customHeight="1" x14ac:dyDescent="0.25">
      <c r="A62" s="38" t="s">
        <v>20</v>
      </c>
      <c r="B62" s="39"/>
      <c r="C62" s="39"/>
      <c r="D62" s="39"/>
      <c r="E62" s="39"/>
      <c r="F62" s="40"/>
      <c r="G62" s="40"/>
      <c r="H62" s="40"/>
      <c r="I62" s="40"/>
      <c r="J62" s="40"/>
      <c r="K62" s="40"/>
      <c r="L62" s="40"/>
      <c r="M62" s="40"/>
    </row>
    <row r="63" spans="1:14" ht="46.5" customHeight="1" x14ac:dyDescent="0.25">
      <c r="A63" s="56" t="s">
        <v>27</v>
      </c>
      <c r="B63" s="56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</row>
    <row r="64" spans="1:14" ht="28.5" customHeight="1" x14ac:dyDescent="0.25">
      <c r="A64" s="104" t="s">
        <v>73</v>
      </c>
      <c r="B64" s="104"/>
      <c r="C64" s="104"/>
      <c r="D64" s="104"/>
      <c r="E64" s="104"/>
      <c r="F64" s="104"/>
      <c r="G64" s="104"/>
      <c r="H64" s="104"/>
      <c r="I64" s="104"/>
      <c r="J64" s="104"/>
      <c r="K64" s="104"/>
      <c r="L64" s="104"/>
      <c r="M64" s="104"/>
    </row>
  </sheetData>
  <mergeCells count="92">
    <mergeCell ref="A64:M64"/>
    <mergeCell ref="D32:F32"/>
    <mergeCell ref="D50:F50"/>
    <mergeCell ref="J5:J8"/>
    <mergeCell ref="D34:F34"/>
    <mergeCell ref="D27:F27"/>
    <mergeCell ref="D29:F29"/>
    <mergeCell ref="D30:F30"/>
    <mergeCell ref="D41:F41"/>
    <mergeCell ref="D44:F44"/>
    <mergeCell ref="D45:F45"/>
    <mergeCell ref="D46:F46"/>
    <mergeCell ref="D47:F47"/>
    <mergeCell ref="D48:F48"/>
    <mergeCell ref="J9:J26"/>
    <mergeCell ref="D12:F12"/>
    <mergeCell ref="D13:F13"/>
    <mergeCell ref="A1:J1"/>
    <mergeCell ref="A2:M2"/>
    <mergeCell ref="G5:G8"/>
    <mergeCell ref="M5:M8"/>
    <mergeCell ref="A27:A51"/>
    <mergeCell ref="D31:F31"/>
    <mergeCell ref="D33:F33"/>
    <mergeCell ref="D42:F42"/>
    <mergeCell ref="D43:F43"/>
    <mergeCell ref="D35:F35"/>
    <mergeCell ref="D36:F36"/>
    <mergeCell ref="D37:F37"/>
    <mergeCell ref="D49:F49"/>
    <mergeCell ref="D38:F38"/>
    <mergeCell ref="D39:F39"/>
    <mergeCell ref="D40:F40"/>
    <mergeCell ref="K1:L1"/>
    <mergeCell ref="A9:A26"/>
    <mergeCell ref="B9:C26"/>
    <mergeCell ref="A5:A8"/>
    <mergeCell ref="B5:C8"/>
    <mergeCell ref="D5:F8"/>
    <mergeCell ref="H5:H8"/>
    <mergeCell ref="I5:I8"/>
    <mergeCell ref="K5:K8"/>
    <mergeCell ref="D9:F9"/>
    <mergeCell ref="D22:F22"/>
    <mergeCell ref="D23:F23"/>
    <mergeCell ref="D26:F26"/>
    <mergeCell ref="L5:L8"/>
    <mergeCell ref="H9:H26"/>
    <mergeCell ref="I9:I26"/>
    <mergeCell ref="A63:M63"/>
    <mergeCell ref="A53:D53"/>
    <mergeCell ref="E53:L53"/>
    <mergeCell ref="A54:D54"/>
    <mergeCell ref="E54:L54"/>
    <mergeCell ref="H60:L60"/>
    <mergeCell ref="A55:D55"/>
    <mergeCell ref="E55:L55"/>
    <mergeCell ref="A56:D56"/>
    <mergeCell ref="E56:L56"/>
    <mergeCell ref="A57:D57"/>
    <mergeCell ref="E57:L57"/>
    <mergeCell ref="A60:E60"/>
    <mergeCell ref="K9:K26"/>
    <mergeCell ref="L9:L26"/>
    <mergeCell ref="A3:K4"/>
    <mergeCell ref="A59:M59"/>
    <mergeCell ref="A62:M62"/>
    <mergeCell ref="B27:C50"/>
    <mergeCell ref="B51:J51"/>
    <mergeCell ref="D24:F24"/>
    <mergeCell ref="H27:H50"/>
    <mergeCell ref="I27:I50"/>
    <mergeCell ref="J27:J50"/>
    <mergeCell ref="K27:K50"/>
    <mergeCell ref="L27:L50"/>
    <mergeCell ref="D25:F25"/>
    <mergeCell ref="D10:F10"/>
    <mergeCell ref="D11:F11"/>
    <mergeCell ref="N5:N8"/>
    <mergeCell ref="N9:N26"/>
    <mergeCell ref="N27:N50"/>
    <mergeCell ref="M9:M26"/>
    <mergeCell ref="M27:M50"/>
    <mergeCell ref="D28:F28"/>
    <mergeCell ref="D19:F19"/>
    <mergeCell ref="D20:F20"/>
    <mergeCell ref="D21:F21"/>
    <mergeCell ref="D14:F14"/>
    <mergeCell ref="D15:F15"/>
    <mergeCell ref="D16:F16"/>
    <mergeCell ref="D17:F17"/>
    <mergeCell ref="D18:F18"/>
  </mergeCells>
  <pageMargins left="0.7" right="0.7" top="0.75" bottom="0.75" header="0.3" footer="0.3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2018-11-30T08:52:14Z</dcterms:modified>
</cp:coreProperties>
</file>