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810" yWindow="900" windowWidth="15480" windowHeight="94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0" i="1"/>
  <c r="K10" l="1"/>
  <c r="K11" s="1"/>
  <c r="J11"/>
  <c r="J12" l="1"/>
</calcChain>
</file>

<file path=xl/sharedStrings.xml><?xml version="1.0" encoding="utf-8"?>
<sst xmlns="http://schemas.openxmlformats.org/spreadsheetml/2006/main" count="32" uniqueCount="32">
  <si>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</si>
  <si>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</si>
  <si>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</si>
  <si>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</si>
  <si>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</si>
  <si>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</si>
  <si>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</si>
  <si>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</si>
  <si>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</si>
  <si>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</si>
  <si>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</si>
  <si>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</si>
  <si>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</si>
  <si>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</si>
  <si>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</si>
  <si>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</si>
  <si>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</si>
  <si>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</si>
  <si>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ед. измер</t>
  </si>
  <si>
    <t>№ п/п</t>
  </si>
  <si>
    <t>Сумма ,без НДС в руб.</t>
  </si>
  <si>
    <t>Коммутатор Cisco ME3400-24TS-AC</t>
  </si>
  <si>
    <t>Коммутатор Cisco 24*100Mb T + 2 SFP 1G AC Power Supply</t>
  </si>
  <si>
    <t>Лот  Коммутаторы Cisco</t>
  </si>
  <si>
    <t>Объем может быть изменен на 30% без изменения стоимости единицы</t>
  </si>
  <si>
    <t>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</si>
  <si>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сроки поставки</t>
  </si>
  <si>
    <t>Начальник отдела развития  Тимофеев И.А. 8-901-8173579, 8-347-2215478</t>
  </si>
  <si>
    <t xml:space="preserve">Предельная стомость лота составляет  21 004 000 рублей (с НДС) </t>
  </si>
  <si>
    <t>до 1 февраля 2014г. - 350 шт, до 1 июня 2014г. - 650 шт.</t>
  </si>
  <si>
    <t>1 февраля  2014г.</t>
  </si>
  <si>
    <t xml:space="preserve"> 1 июня 2014г.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</si>
</sst>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4" xfId="0" applyFont="1" applyBorder="1"/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27"/>
  <sheetViews>
    <sheetView tabSelected="1" topLeftCell="A4" zoomScale="85" zoomScaleNormal="85" workbookViewId="0">
      <selection activeCell="D15" sqref="D15"/>
    </sheetView>
  </sheetViews>
  <sheetFormatPr defaultRowHeight="12.75"/>
  <cols>
    <col min="1" max="1" width="6.28515625" style="1" customWidth="1"/>
    <col min="2" max="2" width="5.5703125" style="1" customWidth="1"/>
    <col min="3" max="3" width="27.42578125" style="1" customWidth="1"/>
    <col min="4" max="4" width="77" style="1" customWidth="1"/>
    <col min="5" max="5" width="7.42578125" style="1" customWidth="1"/>
    <col min="6" max="8" width="12.7109375" style="1" customWidth="1"/>
    <col min="9" max="9" width="14" style="1" customWidth="1"/>
    <col min="10" max="10" width="17.28515625" style="1" customWidth="1"/>
    <col min="11" max="11" width="19.140625" style="1" customWidth="1"/>
    <col min="12" max="12" width="23.42578125" style="1" customWidth="1"/>
    <col min="13" max="13" width="9.140625" style="1"/>
    <col min="14" max="14" width="12.140625" style="1" customWidth="1"/>
    <col min="15" max="16384" width="9.140625" style="1"/>
  </cols>
  <sheetData>
    <row r="1" spans="2:17" ht="5.25" customHeight="1"/>
    <row r="2" spans="2:17" ht="5.25" customHeight="1"/>
    <row r="3" spans="2:17" ht="21" customHeight="1">
      <c r="J3" s="48" t="s">
        <v>14</v>
      </c>
      <c r="K3" s="48"/>
      <c r="L3" s="48"/>
    </row>
    <row r="4" spans="2:17" ht="30" customHeight="1">
      <c r="C4" s="56" t="s">
        <v>23</v>
      </c>
      <c r="D4" s="56"/>
      <c r="E4" s="56"/>
      <c r="F4" s="56"/>
      <c r="G4" s="56"/>
      <c r="H4" s="56"/>
      <c r="I4" s="56"/>
      <c r="J4" s="47"/>
      <c r="K4" s="47"/>
      <c r="L4" s="47"/>
    </row>
    <row r="5" spans="2:17" ht="23.25">
      <c r="C5" s="23"/>
      <c r="D5" s="23"/>
      <c r="E5" s="23"/>
      <c r="F5" s="23"/>
      <c r="G5" s="23"/>
      <c r="H5" s="23"/>
      <c r="I5" s="23"/>
    </row>
    <row r="6" spans="2:17" ht="20.25">
      <c r="B6" s="54"/>
      <c r="C6" s="54"/>
      <c r="D6" s="54"/>
      <c r="E6" s="54"/>
      <c r="F6" s="54"/>
      <c r="G6" s="55"/>
      <c r="H6" s="55"/>
      <c r="I6" s="55"/>
      <c r="J6" s="55"/>
      <c r="K6" s="31"/>
    </row>
    <row r="7" spans="2:17" ht="34.5" customHeight="1">
      <c r="B7" s="49" t="s">
        <v>19</v>
      </c>
      <c r="C7" s="57" t="s">
        <v>3</v>
      </c>
      <c r="D7" s="58"/>
      <c r="E7" s="59"/>
      <c r="F7" s="49" t="s">
        <v>4</v>
      </c>
      <c r="G7" s="62" t="s">
        <v>26</v>
      </c>
      <c r="H7" s="63"/>
      <c r="I7" s="60" t="s">
        <v>0</v>
      </c>
      <c r="J7" s="60" t="s">
        <v>16</v>
      </c>
      <c r="K7" s="49" t="s">
        <v>20</v>
      </c>
      <c r="L7" s="49" t="s">
        <v>5</v>
      </c>
    </row>
    <row r="8" spans="2:17" ht="84.75" customHeight="1">
      <c r="B8" s="50"/>
      <c r="C8" s="4" t="s">
        <v>2</v>
      </c>
      <c r="D8" s="20" t="s">
        <v>1</v>
      </c>
      <c r="E8" s="21" t="s">
        <v>18</v>
      </c>
      <c r="F8" s="50"/>
      <c r="G8" s="41" t="s">
        <v>30</v>
      </c>
      <c r="H8" s="41" t="s">
        <v>31</v>
      </c>
      <c r="I8" s="60"/>
      <c r="J8" s="60"/>
      <c r="K8" s="61"/>
      <c r="L8" s="50"/>
    </row>
    <row r="9" spans="2:17" ht="14.25" customHeight="1">
      <c r="B9" s="51"/>
      <c r="C9" s="52"/>
      <c r="D9" s="52"/>
      <c r="E9" s="52"/>
      <c r="F9" s="52"/>
      <c r="G9" s="39"/>
      <c r="H9" s="39"/>
      <c r="I9" s="53"/>
      <c r="J9" s="53"/>
      <c r="K9" s="30"/>
      <c r="L9" s="5"/>
    </row>
    <row r="10" spans="2:17" ht="51" customHeight="1">
      <c r="B10" s="4">
        <v>1</v>
      </c>
      <c r="C10" s="24" t="s">
        <v>21</v>
      </c>
      <c r="D10" s="25" t="s">
        <v>22</v>
      </c>
      <c r="E10" s="4" t="s">
        <v>7</v>
      </c>
      <c r="F10" s="37">
        <v>1000</v>
      </c>
      <c r="G10" s="40">
        <v>350</v>
      </c>
      <c r="H10" s="40">
        <v>650</v>
      </c>
      <c r="I10" s="15">
        <v>21004</v>
      </c>
      <c r="J10" s="15">
        <f>F10*I10</f>
        <v>21004000</v>
      </c>
      <c r="K10" s="34">
        <f>J10/1.18</f>
        <v>17800000</v>
      </c>
      <c r="L10" s="32"/>
      <c r="N10" s="33"/>
    </row>
    <row r="11" spans="2:17" ht="21" customHeight="1">
      <c r="B11" s="6"/>
      <c r="C11" s="7"/>
      <c r="D11" s="8"/>
      <c r="E11" s="8"/>
      <c r="F11" s="8"/>
      <c r="G11" s="8"/>
      <c r="H11" s="8"/>
      <c r="I11" s="16" t="s">
        <v>6</v>
      </c>
      <c r="J11" s="17">
        <f>SUM(J10:J10)</f>
        <v>21004000</v>
      </c>
      <c r="K11" s="35">
        <f>SUM(K10:K10)</f>
        <v>17800000</v>
      </c>
      <c r="L11" s="5"/>
    </row>
    <row r="12" spans="2:17" ht="31.5">
      <c r="B12" s="9"/>
      <c r="C12" s="10"/>
      <c r="D12" s="10"/>
      <c r="E12" s="10"/>
      <c r="F12" s="10"/>
      <c r="G12" s="10"/>
      <c r="H12" s="10"/>
      <c r="I12" s="11" t="s">
        <v>8</v>
      </c>
      <c r="J12" s="12">
        <f>J11-(J11/1.18)</f>
        <v>3204000</v>
      </c>
      <c r="K12" s="36"/>
      <c r="L12" s="5"/>
    </row>
    <row r="13" spans="2:17" ht="31.5" customHeight="1">
      <c r="B13" s="44" t="s">
        <v>28</v>
      </c>
      <c r="C13" s="45"/>
      <c r="D13" s="46"/>
      <c r="E13" s="22"/>
      <c r="F13" s="22"/>
      <c r="G13" s="38"/>
      <c r="H13" s="38"/>
      <c r="I13" s="22"/>
      <c r="J13" s="22"/>
      <c r="K13" s="28"/>
      <c r="L13" s="22"/>
    </row>
    <row r="14" spans="2:17" ht="31.5" customHeight="1">
      <c r="B14" s="43" t="s">
        <v>24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</row>
    <row r="15" spans="2:17" ht="31.5" customHeight="1">
      <c r="B15" s="64" t="s">
        <v>17</v>
      </c>
      <c r="C15" s="65"/>
      <c r="D15" s="42" t="s">
        <v>29</v>
      </c>
      <c r="E15" s="18"/>
      <c r="F15" s="18"/>
      <c r="G15" s="29"/>
      <c r="H15" s="29"/>
      <c r="I15" s="18"/>
      <c r="J15" s="18"/>
      <c r="K15" s="29"/>
      <c r="L15" s="19"/>
    </row>
    <row r="16" spans="2:17" ht="32.25" customHeight="1">
      <c r="B16" s="14" t="s">
        <v>9</v>
      </c>
      <c r="C16" s="13"/>
      <c r="D16" s="66" t="s">
        <v>11</v>
      </c>
      <c r="E16" s="66"/>
      <c r="F16" s="66"/>
      <c r="G16" s="66"/>
      <c r="H16" s="66"/>
      <c r="I16" s="66"/>
      <c r="J16" s="66"/>
      <c r="K16" s="66"/>
      <c r="L16" s="67"/>
      <c r="M16" s="2"/>
      <c r="N16" s="2"/>
      <c r="O16" s="2"/>
      <c r="P16" s="2"/>
      <c r="Q16" s="2"/>
    </row>
    <row r="17" spans="2:17" ht="99.75" customHeight="1">
      <c r="B17" s="43" t="s">
        <v>10</v>
      </c>
      <c r="C17" s="43"/>
      <c r="D17" s="68" t="s">
        <v>25</v>
      </c>
      <c r="E17" s="68"/>
      <c r="F17" s="68"/>
      <c r="G17" s="68"/>
      <c r="H17" s="68"/>
      <c r="I17" s="68"/>
      <c r="J17" s="68"/>
      <c r="K17" s="68"/>
      <c r="L17" s="69"/>
      <c r="M17" s="3"/>
      <c r="N17" s="3"/>
      <c r="O17" s="3"/>
      <c r="P17" s="3"/>
      <c r="Q17" s="3"/>
    </row>
    <row r="18" spans="2:17" ht="24" customHeight="1">
      <c r="B18" s="43" t="s">
        <v>15</v>
      </c>
      <c r="C18" s="43"/>
      <c r="D18" s="66" t="s">
        <v>27</v>
      </c>
      <c r="E18" s="66"/>
      <c r="F18" s="66"/>
      <c r="G18" s="66"/>
      <c r="H18" s="66"/>
      <c r="I18" s="66"/>
      <c r="J18" s="66"/>
      <c r="K18" s="66"/>
      <c r="L18" s="67"/>
      <c r="M18" s="3"/>
      <c r="N18" s="3"/>
      <c r="O18" s="3"/>
      <c r="P18" s="3"/>
      <c r="Q18" s="3"/>
    </row>
    <row r="19" spans="2:17" ht="41.25" customHeight="1">
      <c r="B19" s="43" t="s">
        <v>12</v>
      </c>
      <c r="C19" s="43"/>
      <c r="D19" s="66" t="s">
        <v>13</v>
      </c>
      <c r="E19" s="66"/>
      <c r="F19" s="66"/>
      <c r="G19" s="66"/>
      <c r="H19" s="66"/>
      <c r="I19" s="66"/>
      <c r="J19" s="66"/>
      <c r="K19" s="66"/>
      <c r="L19" s="67"/>
    </row>
    <row r="21" spans="2:17" ht="15" customHeight="1"/>
    <row r="22" spans="2:17">
      <c r="J22" s="26"/>
      <c r="K22" s="26"/>
    </row>
    <row r="23" spans="2:17">
      <c r="J23" s="26"/>
      <c r="K23" s="26"/>
      <c r="L23" s="27"/>
    </row>
    <row r="24" spans="2:17">
      <c r="J24" s="26"/>
      <c r="K24" s="26"/>
    </row>
    <row r="25" spans="2:17">
      <c r="J25" s="26"/>
      <c r="K25" s="26"/>
      <c r="L25" s="27"/>
    </row>
    <row r="26" spans="2:17">
      <c r="J26" s="26"/>
      <c r="K26" s="26"/>
    </row>
    <row r="27" spans="2:17">
      <c r="J27" s="26"/>
      <c r="K27" s="26"/>
    </row>
  </sheetData>
  <mergeCells count="24">
    <mergeCell ref="B15:C15"/>
    <mergeCell ref="D19:L19"/>
    <mergeCell ref="D18:L18"/>
    <mergeCell ref="B19:C19"/>
    <mergeCell ref="B18:C18"/>
    <mergeCell ref="B17:C17"/>
    <mergeCell ref="D17:L17"/>
    <mergeCell ref="D16:L16"/>
    <mergeCell ref="B14:L14"/>
    <mergeCell ref="B13:D13"/>
    <mergeCell ref="J4:L4"/>
    <mergeCell ref="J3:L3"/>
    <mergeCell ref="F7:F8"/>
    <mergeCell ref="L7:L8"/>
    <mergeCell ref="B9:F9"/>
    <mergeCell ref="I9:J9"/>
    <mergeCell ref="B6:J6"/>
    <mergeCell ref="B7:B8"/>
    <mergeCell ref="C4:I4"/>
    <mergeCell ref="C7:E7"/>
    <mergeCell ref="I7:I8"/>
    <mergeCell ref="J7:J8"/>
    <mergeCell ref="K7:K8"/>
    <mergeCell ref="G7:H7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2013-06-25T08:44:13Z</cp:lastPrinted>
  <dcterms:created xsi:type="dcterms:W3CDTF">2012-03-05T06:34:36Z</dcterms:created>
  <dcterms:modified xsi:type="dcterms:W3CDTF">2013-10-29T06:03:30Z</dcterms:modified>
</cp:coreProperties>
</file>