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9\Аукцион\04.Апрель\МСП_Р_Вычислительная техника\Закупочная\"/>
    </mc:Choice>
  </mc:AlternateContent>
  <bookViews>
    <workbookView xWindow="0" yWindow="0" windowWidth="28800" windowHeight="12435"/>
  </bookViews>
  <sheets>
    <sheet name="Лист1" sheetId="1" r:id="rId1"/>
    <sheet name="XLR_NoRangeSheet" sheetId="2" state="veryHidden" r:id="rId2"/>
  </sheets>
  <definedNames>
    <definedName name="Query1">Лист1!$A$7:$I$7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G15" i="1" l="1"/>
  <c r="G10" i="1" l="1"/>
  <c r="G8" i="1"/>
  <c r="G9" i="1"/>
  <c r="G11" i="1"/>
  <c r="G12" i="1"/>
  <c r="G13" i="1"/>
  <c r="G14" i="1"/>
  <c r="G7" i="1" l="1"/>
  <c r="B5" i="2" l="1"/>
</calcChain>
</file>

<file path=xl/sharedStrings.xml><?xml version="1.0" encoding="utf-8"?>
<sst xmlns="http://schemas.openxmlformats.org/spreadsheetml/2006/main" count="67" uniqueCount="44">
  <si>
    <t>№ п.п.</t>
  </si>
  <si>
    <t>Описание</t>
  </si>
  <si>
    <t>Адрес поставки</t>
  </si>
  <si>
    <t>СПЕЦИФИКАЦИЯ</t>
  </si>
  <si>
    <t>Eд.изм</t>
  </si>
  <si>
    <t>Цена за единицу измерения без НДС, включая стоимость тары и доставку, рубли РФ</t>
  </si>
  <si>
    <t>Наименование товара</t>
  </si>
  <si>
    <t>4.2, Developer  (build 122-D7)</t>
  </si>
  <si>
    <t>Query2</t>
  </si>
  <si>
    <t>г. Уфа, ул. Ленина 32</t>
  </si>
  <si>
    <t>Приобретение офисного оборудования и производственного оборудования</t>
  </si>
  <si>
    <t>, тел. , эл.почта:</t>
  </si>
  <si>
    <t/>
  </si>
  <si>
    <t>31.03.2015</t>
  </si>
  <si>
    <t>Семенов Алексей Игоревич</t>
  </si>
  <si>
    <t>(347)251-04-51</t>
  </si>
  <si>
    <t>шт</t>
  </si>
  <si>
    <t>Ноутбук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</si>
  <si>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</si>
  <si>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</si>
  <si>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</si>
  <si>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Уфа,Ленина 30</t>
  </si>
  <si>
    <t>Монитор</t>
  </si>
  <si>
    <t xml:space="preserve"> Монитор 24" регулировка по высоте</t>
  </si>
  <si>
    <t xml:space="preserve"> Монитор 27" регулировка по высоте</t>
  </si>
  <si>
    <t>Компьютер</t>
  </si>
  <si>
    <t>МФУ</t>
  </si>
  <si>
    <t>Принтер/сканер/копир/факс. Тип печати - черно-белая. Технология печати-лазерная. Настольный. Максимальный формат A4. Автоматическая двусторонняя печать. Скорость печати min 38 стр/мин (ч/б А4). Тип сканера планшетный/протяжный.Тип датчика контактный (CIS).  Интерфейсы Ethernet (RJ-45), Wi-Fi, 802.11n, USB 2.0. Количество картриджей 1. Ресурс ч/б картриджа/тонера  8000 страниц.В  комплекте картридж не менее 2000 стр.</t>
  </si>
  <si>
    <t>Сканер</t>
  </si>
  <si>
    <t>Сканер. Тип-протяжный. Тип датчика CIS. Совместимость PC, MAC. Максимальный формат бумаги A4. Разрешение 600x600 dpi. Двусторонее сканирование. Емкость устройства автоподачи  min 50 листов.Скорость сканирования (ч/б) одностор.  min 30 стр./мин. Формат файла сканирования PDF с возможностью поиска, PDF Image Only, PDF/A, JPEG, TIF в одну страницу, TIF в несколько страниц RTF, TXT, BMP. Поддержка стандартов ISIS, TWAIN.Интерфейсы USB 2.0, Ethernet.Поддержка автоотсечения цвета.Длинные документы не менее 5 000 мм.</t>
  </si>
  <si>
    <t>Процессор: Intel Core i5 7xxx/8xxx; Объем памяти не менее 8 Гб - одним модулем, 
Жесткий диск: не менее 240 ГБ тип – SSD (M.2 / SATA), 
Корпус SFF
Операционная система и ПО: без ОС</t>
  </si>
  <si>
    <t>Процессор: Intel Core i3 7xxx/8xxx; Объем памяти не менее 8 Гб - одним модулем, 
Жесткий диск: не менее 240 ГБ тип – SSD (M.2 / SATA)/не менее 500 ГБ тип-HDD
Операционная система и ПО: 
без ОС</t>
  </si>
  <si>
    <t>Сканер штрихкода</t>
  </si>
  <si>
    <t>Ноутбук.Процессор-Intel Core i3,размер оперативной памяти  не менее 4 Гб, максимальный размер памяти  не менее 8 Гб, тип- не менее DDR3  1600 МГц, размер экрана 12"- 15.6”, жесткий диск не менее 500Гб (HDD/SSD),беспроводная связь- Bluetooth, WiFi .Встроенный адаптер Ethernet  RJ-45 100/1000 Мбит/сек с полноразмерным разъемом RJ-45 в корпусе ноутбука (использование переходника не допускается),веб-камера,встроенная звуковая плата,микрофон,динамики, порт для подключения монитора (VGA/HDMI),не менее 3 портов USB,Linux/DOS,время работы от аккумулятора не менее 8 часов,гарантийный срок 3 года.</t>
  </si>
  <si>
    <t xml:space="preserve">РАЗДЕЛ IV. Техническое задание </t>
  </si>
  <si>
    <t>Цена за единицу измерения с НДС, включая стоимость тары и доставку, рубли РФ</t>
  </si>
  <si>
    <t>Контактное лицо по тех. вопросам</t>
  </si>
  <si>
    <t xml:space="preserve">Ручной 2D-сканер с возможностью работы в ЕГАИС,чтение акцизных марок,кодов различной плотности,негативных и с бликующей поверхности. Наличие буферной памяти.Распознавание русского набора символов.Ударопрочный корпус , защитf от пыли и влаги.Смена эмуляции интерфейса  без замены кабеля.Комплектация: сканер, интерфейсный кабель, краткое руководство по настройке.Тип сканера:ручной. Тип считывающего элемента:image-2D. Разрешение:5 mil (1D),10 mil (2D). Скорость сканирования:60 скан/сек. Дальность считывания кода:0-355 мм. Интерфейс:USB.Габаритные размеры не более:66х170х85 мм Вес не более:0.19 кг.Гибкая подставка для сканера.
 </t>
  </si>
  <si>
    <t xml:space="preserve">Шаяхметов Азат Рифович, тел. + 7 (347) 221-58-86, e-mail: waits@bashtel.ru 
</t>
  </si>
  <si>
    <t>гарантийные обязательства  - 1 год</t>
  </si>
  <si>
    <t>Начальная (максимальная) цена составляет:7 804 468,80 рублей с учетом НДС 20%</t>
  </si>
  <si>
    <t>не более 10 (десяти) календарных дней с даты подписания Сторонами Заказа</t>
  </si>
  <si>
    <t>Срок поставки</t>
  </si>
  <si>
    <t>Процессор: Intel Core i3 7xxxu/8xxxu;
 Размер оперативной памяти - не менее 8 Гб,
Размер экрана не менее 13.6", не более 14.5", LED, матовый.  Разрешение экрана - не менее 1920x1080; Встроенный адаптер Ethernet  RJ-45 100/1000 Мбит/сек с полноразмерным разъемом RJ-45 в корпусе ноутбука (использование переходника не допускается)
Устройства хранения данных: Объем - не менее 240 Гб, тип – твердотельный накопитель SSD (m.2/SATA); 
Вес с аккумуляторной батареей - не более 1,8 кг. (подтверждается ссылкой на сайт производителя);
ПО: без ОС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</si>
</sst>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0" xfId="0" quotePrefix="1"/>
    <xf numFmtId="49" fontId="0" fillId="0" borderId="0" xfId="0" applyNumberForma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43" fontId="3" fillId="0" borderId="0" xfId="0" applyNumberFormat="1" applyFont="1" applyBorder="1"/>
    <xf numFmtId="0" fontId="3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5" fillId="0" borderId="0" xfId="0" applyFont="1" applyAlignment="1">
      <alignment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3" fillId="2" borderId="4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0" fillId="0" borderId="5" xfId="0" applyBorder="1" applyAlignment="1"/>
    <xf numFmtId="0" fontId="0" fillId="0" borderId="6" xfId="0" applyBorder="1" applyAlignment="1"/>
    <xf numFmtId="0" fontId="3" fillId="2" borderId="4" xfId="0" applyFont="1" applyFill="1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38"/>
  <sheetViews>
    <sheetView tabSelected="1" topLeftCell="A8" zoomScaleNormal="100" workbookViewId="0">
      <selection activeCell="K11" sqref="K11"/>
    </sheetView>
  </sheetViews>
  <sheetFormatPr defaultRowHeight="15" x14ac:dyDescent="0.25"/>
  <cols>
    <col min="1" max="1" width="4.28515625" customWidth="1"/>
    <col min="2" max="2" width="8.42578125" customWidth="1"/>
    <col min="3" max="3" width="26.42578125" customWidth="1"/>
    <col min="4" max="4" width="79.85546875" customWidth="1"/>
    <col min="6" max="6" width="16.85546875" customWidth="1"/>
    <col min="7" max="7" width="17.7109375" customWidth="1"/>
    <col min="8" max="8" width="18.7109375" customWidth="1"/>
    <col min="9" max="9" width="3.28515625" customWidth="1"/>
  </cols>
  <sheetData>
    <row r="1" spans="1:9" ht="18.75" x14ac:dyDescent="0.3">
      <c r="B1" s="36" t="s">
        <v>34</v>
      </c>
      <c r="C1" s="36"/>
      <c r="D1" s="36"/>
      <c r="H1" s="7"/>
    </row>
    <row r="2" spans="1:9" x14ac:dyDescent="0.25">
      <c r="B2" s="39" t="s">
        <v>3</v>
      </c>
      <c r="C2" s="39"/>
      <c r="D2" s="39"/>
      <c r="E2" s="39"/>
      <c r="F2" s="39"/>
      <c r="G2" s="39"/>
      <c r="H2" s="39"/>
    </row>
    <row r="3" spans="1:9" x14ac:dyDescent="0.25">
      <c r="C3" s="3"/>
      <c r="D3" s="6"/>
      <c r="I3" s="2"/>
    </row>
    <row r="4" spans="1:9" ht="15" customHeight="1" x14ac:dyDescent="0.25">
      <c r="B4" s="40" t="s">
        <v>0</v>
      </c>
      <c r="C4" s="40" t="s">
        <v>6</v>
      </c>
      <c r="D4" s="40" t="s">
        <v>1</v>
      </c>
      <c r="E4" s="40" t="s">
        <v>4</v>
      </c>
      <c r="F4" s="42" t="s">
        <v>5</v>
      </c>
      <c r="G4" s="41" t="s">
        <v>35</v>
      </c>
      <c r="H4" s="40" t="s">
        <v>2</v>
      </c>
      <c r="I4" s="2"/>
    </row>
    <row r="5" spans="1:9" s="1" customFormat="1" ht="48.75" customHeight="1" x14ac:dyDescent="0.25">
      <c r="B5" s="40"/>
      <c r="C5" s="40"/>
      <c r="D5" s="40"/>
      <c r="E5" s="40"/>
      <c r="F5" s="43"/>
      <c r="G5" s="41"/>
      <c r="H5" s="40"/>
    </row>
    <row r="6" spans="1:9" x14ac:dyDescent="0.25">
      <c r="B6" s="26">
        <v>1</v>
      </c>
      <c r="C6" s="26">
        <v>2</v>
      </c>
      <c r="D6" s="26">
        <v>3</v>
      </c>
      <c r="E6" s="26">
        <v>4</v>
      </c>
      <c r="F6" s="26">
        <v>5</v>
      </c>
      <c r="G6" s="26">
        <v>6</v>
      </c>
      <c r="H6" s="26">
        <v>7</v>
      </c>
    </row>
    <row r="7" spans="1:9" s="5" customFormat="1" ht="131.25" customHeight="1" x14ac:dyDescent="0.25">
      <c r="B7" s="4">
        <v>1</v>
      </c>
      <c r="C7" s="19" t="s">
        <v>17</v>
      </c>
      <c r="D7" s="18" t="s">
        <v>33</v>
      </c>
      <c r="E7" s="20" t="s">
        <v>16</v>
      </c>
      <c r="F7" s="21">
        <v>22623.03</v>
      </c>
      <c r="G7" s="22">
        <f t="shared" ref="G7:G15" si="0">F7*1.2</f>
        <v>27147.635999999999</v>
      </c>
      <c r="H7" s="23" t="s">
        <v>21</v>
      </c>
    </row>
    <row r="8" spans="1:9" s="5" customFormat="1" ht="183.75" customHeight="1" x14ac:dyDescent="0.25">
      <c r="B8" s="16">
        <v>2</v>
      </c>
      <c r="C8" s="24" t="s">
        <v>17</v>
      </c>
      <c r="D8" s="14" t="s">
        <v>43</v>
      </c>
      <c r="E8" s="20" t="s">
        <v>16</v>
      </c>
      <c r="F8" s="22">
        <v>34212.78</v>
      </c>
      <c r="G8" s="22">
        <f t="shared" si="0"/>
        <v>41055.335999999996</v>
      </c>
      <c r="H8" s="23" t="s">
        <v>21</v>
      </c>
    </row>
    <row r="9" spans="1:9" ht="24.75" customHeight="1" x14ac:dyDescent="0.25">
      <c r="A9" s="5"/>
      <c r="B9" s="16">
        <v>3</v>
      </c>
      <c r="C9" s="24" t="s">
        <v>22</v>
      </c>
      <c r="D9" s="25" t="s">
        <v>23</v>
      </c>
      <c r="E9" s="20" t="s">
        <v>16</v>
      </c>
      <c r="F9" s="22">
        <v>8688.24</v>
      </c>
      <c r="G9" s="22">
        <f t="shared" si="0"/>
        <v>10425.887999999999</v>
      </c>
      <c r="H9" s="23" t="s">
        <v>21</v>
      </c>
      <c r="I9" s="15"/>
    </row>
    <row r="10" spans="1:9" ht="27" customHeight="1" x14ac:dyDescent="0.25">
      <c r="B10" s="16">
        <v>4</v>
      </c>
      <c r="C10" s="24" t="s">
        <v>22</v>
      </c>
      <c r="D10" s="25" t="s">
        <v>24</v>
      </c>
      <c r="E10" s="20" t="s">
        <v>16</v>
      </c>
      <c r="F10" s="22">
        <v>12376.320000000002</v>
      </c>
      <c r="G10" s="22">
        <f t="shared" si="0"/>
        <v>14851.584000000001</v>
      </c>
      <c r="H10" s="23" t="s">
        <v>21</v>
      </c>
      <c r="I10" s="15"/>
    </row>
    <row r="11" spans="1:9" s="5" customFormat="1" ht="75.75" customHeight="1" x14ac:dyDescent="0.25">
      <c r="B11" s="16">
        <v>5</v>
      </c>
      <c r="C11" s="24" t="s">
        <v>25</v>
      </c>
      <c r="D11" s="25" t="s">
        <v>31</v>
      </c>
      <c r="E11" s="20" t="s">
        <v>16</v>
      </c>
      <c r="F11" s="22">
        <v>29416.859999999997</v>
      </c>
      <c r="G11" s="22">
        <f t="shared" si="0"/>
        <v>35300.231999999996</v>
      </c>
      <c r="H11" s="23" t="s">
        <v>21</v>
      </c>
      <c r="I11" s="15"/>
    </row>
    <row r="12" spans="1:9" s="5" customFormat="1" ht="60" x14ac:dyDescent="0.25">
      <c r="B12" s="16">
        <v>6</v>
      </c>
      <c r="C12" s="24" t="s">
        <v>25</v>
      </c>
      <c r="D12" s="25" t="s">
        <v>30</v>
      </c>
      <c r="E12" s="20" t="s">
        <v>16</v>
      </c>
      <c r="F12" s="22">
        <v>33958.32</v>
      </c>
      <c r="G12" s="22">
        <f t="shared" si="0"/>
        <v>40749.983999999997</v>
      </c>
      <c r="H12" s="23" t="s">
        <v>21</v>
      </c>
      <c r="I12" s="15"/>
    </row>
    <row r="13" spans="1:9" s="5" customFormat="1" ht="90" x14ac:dyDescent="0.25">
      <c r="B13" s="16">
        <v>7</v>
      </c>
      <c r="C13" s="24" t="s">
        <v>26</v>
      </c>
      <c r="D13" s="14" t="s">
        <v>27</v>
      </c>
      <c r="E13" s="20" t="s">
        <v>16</v>
      </c>
      <c r="F13" s="22">
        <v>20803.451428571429</v>
      </c>
      <c r="G13" s="22">
        <f t="shared" si="0"/>
        <v>24964.141714285714</v>
      </c>
      <c r="H13" s="23" t="s">
        <v>21</v>
      </c>
      <c r="I13" s="15"/>
    </row>
    <row r="14" spans="1:9" s="5" customFormat="1" ht="120" x14ac:dyDescent="0.25">
      <c r="B14" s="16">
        <v>8</v>
      </c>
      <c r="C14" s="24" t="s">
        <v>28</v>
      </c>
      <c r="D14" s="14" t="s">
        <v>29</v>
      </c>
      <c r="E14" s="20" t="s">
        <v>16</v>
      </c>
      <c r="F14" s="22">
        <v>26145</v>
      </c>
      <c r="G14" s="22">
        <f t="shared" si="0"/>
        <v>31374</v>
      </c>
      <c r="H14" s="23" t="s">
        <v>21</v>
      </c>
      <c r="I14" s="15"/>
    </row>
    <row r="15" spans="1:9" s="5" customFormat="1" ht="148.5" customHeight="1" x14ac:dyDescent="0.25">
      <c r="B15" s="16">
        <v>9</v>
      </c>
      <c r="C15" s="24" t="s">
        <v>32</v>
      </c>
      <c r="D15" s="17" t="s">
        <v>37</v>
      </c>
      <c r="E15" s="20" t="s">
        <v>16</v>
      </c>
      <c r="F15" s="22">
        <v>5166</v>
      </c>
      <c r="G15" s="22">
        <f t="shared" si="0"/>
        <v>6199.2</v>
      </c>
      <c r="H15" s="23" t="s">
        <v>21</v>
      </c>
      <c r="I15" s="15"/>
    </row>
    <row r="16" spans="1:9" s="5" customFormat="1" x14ac:dyDescent="0.25">
      <c r="B16" s="49" t="s">
        <v>40</v>
      </c>
      <c r="C16" s="50"/>
      <c r="D16" s="50"/>
      <c r="E16" s="50"/>
      <c r="F16" s="50"/>
      <c r="G16" s="50"/>
      <c r="H16" s="50"/>
      <c r="I16" s="51"/>
    </row>
    <row r="17" spans="1:9" s="5" customFormat="1" x14ac:dyDescent="0.25">
      <c r="B17" s="44" t="s">
        <v>42</v>
      </c>
      <c r="C17" s="45"/>
      <c r="D17" s="46" t="s">
        <v>41</v>
      </c>
      <c r="E17" s="47"/>
      <c r="F17" s="47"/>
      <c r="G17" s="47"/>
      <c r="H17" s="47"/>
      <c r="I17" s="48"/>
    </row>
    <row r="18" spans="1:9" s="5" customFormat="1" ht="32.1" customHeight="1" x14ac:dyDescent="0.25">
      <c r="B18" s="27" t="s">
        <v>18</v>
      </c>
      <c r="C18" s="27"/>
      <c r="D18" s="28" t="s">
        <v>19</v>
      </c>
      <c r="E18" s="37"/>
      <c r="F18" s="37"/>
      <c r="G18" s="37"/>
      <c r="H18" s="37"/>
      <c r="I18" s="38"/>
    </row>
    <row r="19" spans="1:9" s="5" customFormat="1" x14ac:dyDescent="0.25">
      <c r="B19" s="31" t="s">
        <v>20</v>
      </c>
      <c r="C19" s="32"/>
      <c r="D19" s="33" t="s">
        <v>39</v>
      </c>
      <c r="E19" s="34"/>
      <c r="F19" s="34"/>
      <c r="G19" s="34"/>
      <c r="H19" s="34"/>
      <c r="I19" s="35"/>
    </row>
    <row r="20" spans="1:9" s="5" customFormat="1" ht="18.75" customHeight="1" x14ac:dyDescent="0.25">
      <c r="B20" s="27" t="s">
        <v>36</v>
      </c>
      <c r="C20" s="27"/>
      <c r="D20" s="28" t="s">
        <v>38</v>
      </c>
      <c r="E20" s="29"/>
      <c r="F20" s="29"/>
      <c r="G20" s="29"/>
      <c r="H20" s="29"/>
      <c r="I20" s="30"/>
    </row>
    <row r="21" spans="1:9" s="5" customFormat="1" x14ac:dyDescent="0.25">
      <c r="B21" s="10"/>
      <c r="C21" s="10"/>
      <c r="D21" s="11"/>
      <c r="E21" s="11"/>
    </row>
    <row r="22" spans="1:9" s="5" customFormat="1" x14ac:dyDescent="0.25">
      <c r="A22" s="13"/>
      <c r="B22" s="12"/>
      <c r="C22" s="12"/>
      <c r="D22" s="12"/>
      <c r="E22" s="12"/>
    </row>
    <row r="23" spans="1:9" s="5" customFormat="1" x14ac:dyDescent="0.25"/>
    <row r="24" spans="1:9" s="5" customFormat="1" x14ac:dyDescent="0.25"/>
    <row r="25" spans="1:9" s="5" customFormat="1" x14ac:dyDescent="0.25"/>
    <row r="26" spans="1:9" s="5" customFormat="1" x14ac:dyDescent="0.25"/>
    <row r="32" spans="1:9" x14ac:dyDescent="0.25">
      <c r="E32" s="5"/>
    </row>
    <row r="33" spans="5:5" x14ac:dyDescent="0.25">
      <c r="E33" s="5"/>
    </row>
    <row r="34" spans="5:5" x14ac:dyDescent="0.25">
      <c r="E34" s="5"/>
    </row>
    <row r="35" spans="5:5" x14ac:dyDescent="0.25">
      <c r="E35" s="5"/>
    </row>
    <row r="36" spans="5:5" x14ac:dyDescent="0.25">
      <c r="E36" s="5"/>
    </row>
    <row r="37" spans="5:5" x14ac:dyDescent="0.25">
      <c r="E37" s="5"/>
    </row>
    <row r="38" spans="5:5" x14ac:dyDescent="0.25">
      <c r="E38" s="5"/>
    </row>
  </sheetData>
  <mergeCells count="18">
    <mergeCell ref="D17:I17"/>
    <mergeCell ref="B16:I16"/>
    <mergeCell ref="B20:C20"/>
    <mergeCell ref="D20:I20"/>
    <mergeCell ref="B19:C19"/>
    <mergeCell ref="D19:I19"/>
    <mergeCell ref="B1:D1"/>
    <mergeCell ref="B18:C18"/>
    <mergeCell ref="D18:I18"/>
    <mergeCell ref="B2:H2"/>
    <mergeCell ref="B4:B5"/>
    <mergeCell ref="C4:C5"/>
    <mergeCell ref="H4:H5"/>
    <mergeCell ref="G4:G5"/>
    <mergeCell ref="D4:D5"/>
    <mergeCell ref="E4:E5"/>
    <mergeCell ref="F4:F5"/>
    <mergeCell ref="B17:C17"/>
  </mergeCells>
  <pageMargins left="0.78740157480314965" right="0.39370078740157483" top="0.78740157480314965" bottom="0.39370078740157483" header="0.31496062992125984" footer="0.31496062992125984"/>
  <pageSetup paperSize="9" scale="72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8" t="s">
        <v>7</v>
      </c>
      <c r="B5" t="e">
        <f>XLR_ERRNAME</f>
        <v>#NAME?</v>
      </c>
    </row>
    <row r="6" spans="1:14" x14ac:dyDescent="0.25">
      <c r="A6" t="s">
        <v>8</v>
      </c>
      <c r="B6">
        <v>9490</v>
      </c>
      <c r="C6" s="9" t="s">
        <v>9</v>
      </c>
      <c r="D6">
        <v>5374</v>
      </c>
      <c r="E6" s="9" t="s">
        <v>10</v>
      </c>
      <c r="F6" s="9" t="s">
        <v>11</v>
      </c>
      <c r="G6" s="9" t="s">
        <v>12</v>
      </c>
      <c r="H6" s="9" t="s">
        <v>12</v>
      </c>
      <c r="I6" s="9" t="s">
        <v>12</v>
      </c>
      <c r="J6" s="9" t="s">
        <v>10</v>
      </c>
      <c r="K6" s="9" t="s">
        <v>13</v>
      </c>
      <c r="L6" s="9" t="s">
        <v>14</v>
      </c>
      <c r="M6" s="9" t="s">
        <v>15</v>
      </c>
      <c r="N6" s="9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 Алексей Игоревич</dc:creator>
  <cp:lastModifiedBy>Данилова Татьяна Владимировна</cp:lastModifiedBy>
  <cp:lastPrinted>2019-04-16T10:02:52Z</cp:lastPrinted>
  <dcterms:created xsi:type="dcterms:W3CDTF">2013-12-19T08:11:42Z</dcterms:created>
  <dcterms:modified xsi:type="dcterms:W3CDTF">2019-04-16T10:04:05Z</dcterms:modified>
</cp:coreProperties>
</file>