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filterPrivacy="1" defaultThemeVersion="124226"/>
  <xr:revisionPtr revIDLastSave="0" documentId="13_ncr:1_{FF5B6459-ED4C-4B7E-BDA2-02DE2D56CB0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7" i="1"/>
</calcChain>
</file>

<file path=xl/sharedStrings.xml><?xml version="1.0" encoding="utf-8"?>
<sst xmlns="http://schemas.openxmlformats.org/spreadsheetml/2006/main" count="76" uniqueCount="49">
  <si>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</si>
  <si>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</si>
  <si>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</si>
  <si>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</si>
  <si>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</si>
  <si>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</si>
  <si>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</si>
  <si>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</si>
  <si>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</si>
  <si>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</si>
  <si>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Производитель</t>
  </si>
  <si>
    <t>РБ,г. Уфа, ул. Каспийская, 14</t>
  </si>
  <si>
    <t>Контактное лицо по техническим вопросам</t>
  </si>
  <si>
    <t>шт</t>
  </si>
  <si>
    <t>Максимов Е.А., тел. (347)-221-51-64 , эл.почта: e.maksimov@bashtel.ru</t>
  </si>
  <si>
    <t>Аккумулятор промышленный свинцово-кислотный  100 А·ч 12В (в комплекте с перемычками)</t>
  </si>
  <si>
    <t>Аккумулятор промышленный свинцово-кислотный  170 А·ч 12В (в комплекте с перемычками)</t>
  </si>
  <si>
    <t>Аккумулятор промышленный свинцово-кислотный  300 А·ч 2В (в комплекте с перемычками)</t>
  </si>
  <si>
    <t>Аккумулятор промышленный свинцово-кислотный  600 А·ч 2В (в комплекте с перемычками)</t>
  </si>
  <si>
    <t>Аккумулятор промышленный свинцово-кислотный  1000 А·ч 2В (в комплекте с перемычками)</t>
  </si>
  <si>
    <t>Срок службы</t>
  </si>
  <si>
    <t>Аккумулятор промышленный, тип: герметизированный необслуживаемый свинцово-кислотный аккумулятор, емкость: 300 А·ч, напряжение: 2В, технология: AGM.</t>
  </si>
  <si>
    <t>Аккумулятор промышленный, тип: герметизированный необслуживаемый свинцово-кислотный аккумулятор, емкость: 600 А·ч, напряжение: 2В, технология: AGM.</t>
  </si>
  <si>
    <t>Аккумулятор промышленный, тип: герметизированный необслуживаемый свинцово-кислотный аккумулятор, емкость: 1000 А·ч, напряжение: 2В, технология: AGM.</t>
  </si>
  <si>
    <t>Согласно Техническим требованиям</t>
  </si>
  <si>
    <t>РАЗДЕЛ IV. ТЕХНИЧЕСКОЕ ЗАДАНИЕ</t>
  </si>
  <si>
    <t>Аккумулятор промышленный свинцово-кислотный  7 А·ч 12В (в комплекте с перемычками)</t>
  </si>
  <si>
    <t>Аккумулятор промышленный свинцово-кислотный  9 А·ч 12В (в комплекте с перемычками)</t>
  </si>
  <si>
    <t>Аккумулятор промышленный свинцово-кислотный  36 А·ч 12В (в комплекте с перемычками)</t>
  </si>
  <si>
    <t>Аккумулятор промышленный свинцово-кислотный  50 А·ч 12В (в комплекте с перемычками)</t>
  </si>
  <si>
    <t>Аккумулятор промышленный свинцово-кислотный  180 А·ч 12В (в комплекте с перемычками)</t>
  </si>
  <si>
    <t xml:space="preserve">Предельная цена за единицу измерения без НДС, включая стоимость тары и доставку, </t>
  </si>
  <si>
    <r>
      <t xml:space="preserve">Аккумулятор промышленный, тип: герметизированный необслуживаемый свинцово-кислотный аккумулятор, емкость: 7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</si>
  <si>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9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</si>
  <si>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36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</si>
  <si>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50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</si>
  <si>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100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</si>
  <si>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180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Классическое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</si>
  <si>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36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фронттерминальное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</si>
  <si>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100 А·ч, напряжение: 12В, технология: AGM, </t>
    </r>
    <r>
      <rPr>
        <b/>
        <sz val="11"/>
        <color theme="1"/>
        <rFont val="Calibri"/>
        <family val="2"/>
        <charset val="204"/>
        <scheme val="minor"/>
      </rPr>
      <t>фронттерминальное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</si>
  <si>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r>
      <t xml:space="preserve">Аккумулятор промышленный, тип: герметизированный необслуживаемый свинцово-кислотный аккумулятор, емкость: 170 А·ч, напряжение: 12В, технология: AGM,  </t>
    </r>
    <r>
      <rPr>
        <b/>
        <sz val="11"/>
        <color theme="1"/>
        <rFont val="Calibri"/>
        <family val="2"/>
        <charset val="204"/>
        <scheme val="minor"/>
      </rPr>
      <t>фронттерминальное</t>
    </r>
    <r>
      <rPr>
        <sz val="11"/>
        <color theme="1"/>
        <rFont val="Calibri"/>
        <family val="2"/>
        <charset val="204"/>
        <scheme val="minor"/>
      </rPr>
      <t xml:space="preserve"> исполнение</t>
    </r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</si>
  <si>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</si>
  <si>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 xml:space="preserve"> Ориентировочное количество *</t>
  </si>
  <si>
    <t>Предельная сумма лота составляет:</t>
  </si>
  <si>
    <t xml:space="preserve"> 24 000 000,00 руб. с НДС</t>
  </si>
  <si>
    <t xml:space="preserve">Предельная сумма без НДС, включая стоимость тары и доставку, </t>
  </si>
  <si>
    <t>Срок не более 60 календарных дней с даты подписания Заказа.</t>
  </si>
  <si>
    <t>Аккумулятор промышленный свинцово-кислотный  65 А·ч 12В (в комплекте с перемычками)</t>
  </si>
  <si>
    <r>
      <t xml:space="preserve">Аккумулятор промышленный, тип: герметизированный необслуживаемый свинцово-кислотный аккумулятор, емкость: 65 А·ч, напряжение: 12В, технология: AGM, </t>
    </r>
    <r>
      <rPr>
        <b/>
        <sz val="11"/>
        <rFont val="Calibri"/>
        <family val="2"/>
        <charset val="204"/>
        <scheme val="minor"/>
      </rPr>
      <t>фронттерминальное</t>
    </r>
    <r>
      <rPr>
        <sz val="11"/>
        <rFont val="Calibri"/>
        <family val="2"/>
        <charset val="204"/>
        <scheme val="minor"/>
      </rPr>
      <t xml:space="preserve"> исполнение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</si>
</sst>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20" fillId="0" borderId="0"/>
    <xf numFmtId="0" fontId="17" fillId="0" borderId="0"/>
    <xf numFmtId="0" fontId="23" fillId="0" borderId="0"/>
    <xf numFmtId="0" fontId="12" fillId="0" borderId="0"/>
  </cellStyleXfs>
  <cellXfs count="69">
    <xf numFmtId="0" fontId="0" fillId="0" borderId="0" xfId="0"/>
    <xf numFmtId="0" fontId="17" fillId="0" borderId="0" xfId="3"/>
    <xf numFmtId="0" fontId="17" fillId="0" borderId="0" xfId="3" applyFont="1"/>
    <xf numFmtId="0" fontId="17" fillId="0" borderId="0" xfId="3" applyFont="1" applyAlignment="1">
      <alignment vertical="center" wrapText="1"/>
    </xf>
    <xf numFmtId="0" fontId="17" fillId="0" borderId="1" xfId="3" applyFont="1" applyBorder="1" applyAlignment="1">
      <alignment horizontal="center"/>
    </xf>
    <xf numFmtId="0" fontId="19" fillId="0" borderId="0" xfId="3" applyFont="1"/>
    <xf numFmtId="0" fontId="19" fillId="0" borderId="0" xfId="3" applyFont="1" applyAlignment="1">
      <alignment horizontal="left"/>
    </xf>
    <xf numFmtId="0" fontId="19" fillId="0" borderId="0" xfId="3" applyFont="1" applyAlignment="1">
      <alignment horizontal="right"/>
    </xf>
    <xf numFmtId="0" fontId="15" fillId="0" borderId="1" xfId="3" applyFont="1" applyBorder="1" applyAlignment="1">
      <alignment horizontal="center" vertical="center"/>
    </xf>
    <xf numFmtId="0" fontId="13" fillId="0" borderId="0" xfId="3" applyFont="1" applyAlignment="1">
      <alignment horizontal="right"/>
    </xf>
    <xf numFmtId="0" fontId="11" fillId="0" borderId="1" xfId="3" applyFont="1" applyBorder="1" applyAlignment="1">
      <alignment horizontal="left" vertical="top" wrapText="1"/>
    </xf>
    <xf numFmtId="0" fontId="15" fillId="0" borderId="3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top" wrapText="1"/>
    </xf>
    <xf numFmtId="0" fontId="17" fillId="0" borderId="0" xfId="3" applyFont="1" applyBorder="1" applyAlignment="1">
      <alignment horizontal="center"/>
    </xf>
    <xf numFmtId="0" fontId="11" fillId="0" borderId="0" xfId="3" applyFont="1" applyBorder="1" applyAlignment="1">
      <alignment horizontal="center" vertical="top" wrapText="1"/>
    </xf>
    <xf numFmtId="0" fontId="11" fillId="0" borderId="0" xfId="3" applyFont="1" applyBorder="1" applyAlignment="1">
      <alignment horizontal="left" vertical="top" wrapText="1"/>
    </xf>
    <xf numFmtId="0" fontId="15" fillId="0" borderId="0" xfId="3" applyFont="1" applyBorder="1" applyAlignment="1">
      <alignment horizontal="center" vertical="center"/>
    </xf>
    <xf numFmtId="4" fontId="17" fillId="0" borderId="0" xfId="3" applyNumberFormat="1"/>
    <xf numFmtId="4" fontId="17" fillId="0" borderId="3" xfId="3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Border="1"/>
    <xf numFmtId="0" fontId="7" fillId="0" borderId="0" xfId="3" applyFont="1"/>
    <xf numFmtId="0" fontId="17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wrapText="1"/>
    </xf>
    <xf numFmtId="0" fontId="5" fillId="0" borderId="1" xfId="3" applyFont="1" applyBorder="1" applyAlignment="1">
      <alignment horizontal="center" vertical="top" wrapText="1"/>
    </xf>
    <xf numFmtId="0" fontId="17" fillId="0" borderId="1" xfId="3" applyNumberFormat="1" applyFont="1" applyBorder="1" applyAlignment="1">
      <alignment horizontal="center"/>
    </xf>
    <xf numFmtId="0" fontId="4" fillId="0" borderId="1" xfId="3" applyFont="1" applyBorder="1" applyAlignment="1">
      <alignment horizontal="left" vertical="top" wrapText="1"/>
    </xf>
    <xf numFmtId="0" fontId="17" fillId="0" borderId="1" xfId="3" applyFont="1" applyBorder="1" applyAlignment="1">
      <alignment horizontal="center" vertical="center" wrapText="1"/>
    </xf>
    <xf numFmtId="4" fontId="8" fillId="0" borderId="0" xfId="3" applyNumberFormat="1" applyFont="1" applyBorder="1" applyAlignment="1">
      <alignment horizontal="center" vertical="center"/>
    </xf>
    <xf numFmtId="4" fontId="17" fillId="0" borderId="0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21" fillId="0" borderId="1" xfId="3" applyFont="1" applyBorder="1" applyAlignment="1">
      <alignment horizontal="center"/>
    </xf>
    <xf numFmtId="0" fontId="21" fillId="0" borderId="1" xfId="3" applyFont="1" applyBorder="1" applyAlignment="1">
      <alignment horizontal="center" vertical="top" wrapText="1"/>
    </xf>
    <xf numFmtId="0" fontId="21" fillId="0" borderId="1" xfId="3" applyFont="1" applyBorder="1" applyAlignment="1">
      <alignment horizontal="left" vertical="top" wrapText="1"/>
    </xf>
    <xf numFmtId="0" fontId="21" fillId="0" borderId="1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4" fontId="21" fillId="0" borderId="3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/>
    </xf>
    <xf numFmtId="0" fontId="17" fillId="0" borderId="1" xfId="3" applyFont="1" applyBorder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3" applyFont="1" applyAlignment="1">
      <alignment horizontal="center"/>
    </xf>
    <xf numFmtId="0" fontId="17" fillId="0" borderId="1" xfId="3" applyFont="1" applyBorder="1" applyAlignment="1">
      <alignment horizontal="center" vertical="center" wrapText="1"/>
    </xf>
    <xf numFmtId="4" fontId="21" fillId="0" borderId="2" xfId="3" applyNumberFormat="1" applyFont="1" applyBorder="1" applyAlignment="1">
      <alignment horizontal="center" vertical="top" wrapText="1"/>
    </xf>
    <xf numFmtId="4" fontId="17" fillId="0" borderId="6" xfId="3" applyNumberFormat="1" applyFont="1" applyBorder="1" applyAlignment="1">
      <alignment horizontal="center" vertical="top" wrapText="1"/>
    </xf>
    <xf numFmtId="0" fontId="22" fillId="0" borderId="2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4" fontId="21" fillId="0" borderId="6" xfId="3" applyNumberFormat="1" applyFont="1" applyBorder="1" applyAlignment="1">
      <alignment horizontal="center" vertical="top" wrapText="1"/>
    </xf>
    <xf numFmtId="0" fontId="3" fillId="0" borderId="2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left"/>
    </xf>
    <xf numFmtId="0" fontId="17" fillId="0" borderId="4" xfId="3" applyBorder="1" applyAlignment="1">
      <alignment horizontal="left"/>
    </xf>
    <xf numFmtId="0" fontId="17" fillId="0" borderId="5" xfId="3" applyBorder="1" applyAlignment="1">
      <alignment horizontal="left"/>
    </xf>
    <xf numFmtId="0" fontId="16" fillId="0" borderId="1" xfId="3" applyFont="1" applyBorder="1" applyAlignment="1">
      <alignment horizontal="left" vertical="top" wrapText="1"/>
    </xf>
    <xf numFmtId="0" fontId="17" fillId="0" borderId="1" xfId="3" applyBorder="1" applyAlignment="1">
      <alignment horizontal="left" vertical="top" wrapText="1"/>
    </xf>
    <xf numFmtId="0" fontId="14" fillId="0" borderId="3" xfId="3" applyFont="1" applyBorder="1" applyAlignment="1">
      <alignment horizontal="left" vertical="top"/>
    </xf>
    <xf numFmtId="0" fontId="17" fillId="0" borderId="5" xfId="3" applyBorder="1" applyAlignment="1">
      <alignment horizontal="left" vertical="top"/>
    </xf>
    <xf numFmtId="0" fontId="10" fillId="0" borderId="3" xfId="3" applyFont="1" applyFill="1" applyBorder="1" applyAlignment="1">
      <alignment horizontal="left"/>
    </xf>
    <xf numFmtId="0" fontId="17" fillId="0" borderId="4" xfId="3" applyFill="1" applyBorder="1" applyAlignment="1">
      <alignment horizontal="left"/>
    </xf>
    <xf numFmtId="0" fontId="17" fillId="0" borderId="5" xfId="3" applyFill="1" applyBorder="1" applyAlignment="1">
      <alignment horizontal="left"/>
    </xf>
    <xf numFmtId="0" fontId="17" fillId="0" borderId="1" xfId="3" applyBorder="1" applyAlignment="1">
      <alignment horizontal="left"/>
    </xf>
    <xf numFmtId="0" fontId="21" fillId="0" borderId="1" xfId="3" applyFont="1" applyBorder="1" applyAlignment="1">
      <alignment horizontal="left" wrapText="1"/>
    </xf>
    <xf numFmtId="0" fontId="24" fillId="0" borderId="1" xfId="3" applyFont="1" applyBorder="1" applyAlignment="1">
      <alignment horizontal="left" wrapText="1"/>
    </xf>
    <xf numFmtId="0" fontId="16" fillId="0" borderId="3" xfId="3" applyFont="1" applyBorder="1" applyAlignment="1">
      <alignment horizontal="left" vertical="top" wrapText="1"/>
    </xf>
    <xf numFmtId="0" fontId="17" fillId="0" borderId="4" xfId="3" applyBorder="1" applyAlignment="1">
      <alignment horizontal="left" vertical="top" wrapText="1"/>
    </xf>
    <xf numFmtId="0" fontId="17" fillId="0" borderId="5" xfId="3" applyBorder="1" applyAlignment="1">
      <alignment horizontal="left" vertical="top" wrapText="1"/>
    </xf>
  </cellXfs>
  <cellStyles count="6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  <cellStyle name="Обычный 4 2" xfId="5" xr:uid="{72BAA374-F7F0-4775-B4DE-F1E0FDE8723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topLeftCell="A4" zoomScale="80" zoomScaleNormal="80" zoomScaleSheetLayoutView="70" workbookViewId="0">
      <selection activeCell="H8" sqref="H8"/>
    </sheetView>
  </sheetViews>
  <sheetFormatPr defaultRowHeight="15" x14ac:dyDescent="0.25"/>
  <cols>
    <col min="1" max="1" width="1" customWidth="1"/>
    <col min="2" max="2" width="10.28515625" customWidth="1"/>
    <col min="3" max="3" width="37.28515625" customWidth="1"/>
    <col min="4" max="4" width="15.28515625" customWidth="1"/>
    <col min="5" max="5" width="65.5703125" customWidth="1"/>
    <col min="6" max="6" width="7.5703125" customWidth="1"/>
    <col min="7" max="7" width="19.42578125" customWidth="1"/>
    <col min="8" max="8" width="21.140625" style="19" customWidth="1"/>
    <col min="9" max="9" width="21.28515625" style="19" customWidth="1"/>
    <col min="10" max="10" width="16.7109375" customWidth="1"/>
    <col min="12" max="12" width="14.42578125" customWidth="1"/>
    <col min="13" max="13" width="9.140625" customWidth="1"/>
  </cols>
  <sheetData>
    <row r="1" spans="1:11" x14ac:dyDescent="0.25">
      <c r="A1" s="1"/>
      <c r="B1" s="1"/>
      <c r="C1" s="21" t="s">
        <v>25</v>
      </c>
      <c r="D1" s="1"/>
      <c r="E1" s="1"/>
      <c r="F1" s="1"/>
      <c r="G1" s="1"/>
      <c r="H1" s="17"/>
      <c r="I1" s="17"/>
      <c r="J1" s="9"/>
      <c r="K1" s="1"/>
    </row>
    <row r="2" spans="1:11" x14ac:dyDescent="0.25">
      <c r="A2" s="1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1"/>
    </row>
    <row r="3" spans="1:11" x14ac:dyDescent="0.25">
      <c r="A3" s="1"/>
      <c r="B3" s="1"/>
      <c r="C3" s="6"/>
      <c r="D3" s="6"/>
      <c r="E3" s="5"/>
      <c r="F3" s="1"/>
      <c r="G3" s="1"/>
      <c r="H3" s="17"/>
      <c r="I3" s="17"/>
      <c r="J3" s="7"/>
      <c r="K3" s="1"/>
    </row>
    <row r="4" spans="1:11" ht="15" customHeight="1" x14ac:dyDescent="0.25">
      <c r="A4" s="2"/>
      <c r="B4" s="45" t="s">
        <v>1</v>
      </c>
      <c r="C4" s="45" t="s">
        <v>2</v>
      </c>
      <c r="D4" s="48" t="s">
        <v>10</v>
      </c>
      <c r="E4" s="45" t="s">
        <v>3</v>
      </c>
      <c r="F4" s="45" t="s">
        <v>4</v>
      </c>
      <c r="G4" s="51" t="s">
        <v>42</v>
      </c>
      <c r="H4" s="46" t="s">
        <v>31</v>
      </c>
      <c r="I4" s="46" t="s">
        <v>45</v>
      </c>
      <c r="J4" s="45" t="s">
        <v>5</v>
      </c>
      <c r="K4" s="2"/>
    </row>
    <row r="5" spans="1:11" ht="77.45" customHeight="1" x14ac:dyDescent="0.25">
      <c r="A5" s="3"/>
      <c r="B5" s="45"/>
      <c r="C5" s="45"/>
      <c r="D5" s="49"/>
      <c r="E5" s="45"/>
      <c r="F5" s="45"/>
      <c r="G5" s="52"/>
      <c r="H5" s="47"/>
      <c r="I5" s="50"/>
      <c r="J5" s="45"/>
      <c r="K5" s="3"/>
    </row>
    <row r="6" spans="1:11" x14ac:dyDescent="0.25">
      <c r="A6" s="2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28">
        <v>7</v>
      </c>
      <c r="I6" s="28">
        <v>8</v>
      </c>
      <c r="J6" s="4">
        <v>10</v>
      </c>
      <c r="K6" s="2"/>
    </row>
    <row r="7" spans="1:11" ht="50.1" customHeight="1" x14ac:dyDescent="0.25">
      <c r="A7" s="2"/>
      <c r="B7" s="4">
        <v>1</v>
      </c>
      <c r="C7" s="26" t="s">
        <v>26</v>
      </c>
      <c r="D7" s="4"/>
      <c r="E7" s="29" t="s">
        <v>32</v>
      </c>
      <c r="F7" s="8" t="s">
        <v>13</v>
      </c>
      <c r="G7" s="25">
        <v>150</v>
      </c>
      <c r="H7" s="18">
        <v>989.59</v>
      </c>
      <c r="I7" s="18">
        <f>H7*1.2</f>
        <v>1187.508</v>
      </c>
      <c r="J7" s="33" t="s">
        <v>11</v>
      </c>
      <c r="K7" s="2"/>
    </row>
    <row r="8" spans="1:11" ht="50.1" customHeight="1" x14ac:dyDescent="0.25">
      <c r="A8" s="2"/>
      <c r="B8" s="4">
        <v>2</v>
      </c>
      <c r="C8" s="26" t="s">
        <v>27</v>
      </c>
      <c r="D8" s="4"/>
      <c r="E8" s="29" t="s">
        <v>33</v>
      </c>
      <c r="F8" s="8" t="s">
        <v>13</v>
      </c>
      <c r="G8" s="25">
        <v>160</v>
      </c>
      <c r="H8" s="18">
        <v>1272.33</v>
      </c>
      <c r="I8" s="18">
        <f t="shared" ref="I8:I19" si="0">H8*1.2</f>
        <v>1526.7959999999998</v>
      </c>
      <c r="J8" s="33" t="s">
        <v>11</v>
      </c>
      <c r="K8" s="2"/>
    </row>
    <row r="9" spans="1:11" ht="50.1" customHeight="1" x14ac:dyDescent="0.25">
      <c r="A9" s="2"/>
      <c r="B9" s="4">
        <v>3</v>
      </c>
      <c r="C9" s="26" t="s">
        <v>28</v>
      </c>
      <c r="D9" s="4"/>
      <c r="E9" s="29" t="s">
        <v>34</v>
      </c>
      <c r="F9" s="8" t="s">
        <v>13</v>
      </c>
      <c r="G9" s="25">
        <v>140</v>
      </c>
      <c r="H9" s="18">
        <v>7800</v>
      </c>
      <c r="I9" s="18">
        <f t="shared" si="0"/>
        <v>9360</v>
      </c>
      <c r="J9" s="33" t="s">
        <v>11</v>
      </c>
      <c r="K9" s="2"/>
    </row>
    <row r="10" spans="1:11" ht="50.1" customHeight="1" x14ac:dyDescent="0.25">
      <c r="A10" s="2"/>
      <c r="B10" s="4">
        <v>4</v>
      </c>
      <c r="C10" s="26" t="s">
        <v>29</v>
      </c>
      <c r="D10" s="4"/>
      <c r="E10" s="29" t="s">
        <v>35</v>
      </c>
      <c r="F10" s="8" t="s">
        <v>13</v>
      </c>
      <c r="G10" s="25">
        <v>110</v>
      </c>
      <c r="H10" s="18">
        <v>7830</v>
      </c>
      <c r="I10" s="18">
        <f t="shared" si="0"/>
        <v>9396</v>
      </c>
      <c r="J10" s="33" t="s">
        <v>11</v>
      </c>
      <c r="K10" s="2"/>
    </row>
    <row r="11" spans="1:11" ht="50.1" customHeight="1" x14ac:dyDescent="0.25">
      <c r="A11" s="2"/>
      <c r="B11" s="4">
        <v>5</v>
      </c>
      <c r="C11" s="26" t="s">
        <v>15</v>
      </c>
      <c r="D11" s="4"/>
      <c r="E11" s="29" t="s">
        <v>36</v>
      </c>
      <c r="F11" s="8" t="s">
        <v>13</v>
      </c>
      <c r="G11" s="25">
        <v>140</v>
      </c>
      <c r="H11" s="18">
        <v>14940</v>
      </c>
      <c r="I11" s="18">
        <f t="shared" si="0"/>
        <v>17928</v>
      </c>
      <c r="J11" s="33" t="s">
        <v>11</v>
      </c>
      <c r="K11" s="2"/>
    </row>
    <row r="12" spans="1:11" ht="50.1" customHeight="1" x14ac:dyDescent="0.25">
      <c r="A12" s="2"/>
      <c r="B12" s="4">
        <v>6</v>
      </c>
      <c r="C12" s="26" t="s">
        <v>30</v>
      </c>
      <c r="D12" s="4"/>
      <c r="E12" s="29" t="s">
        <v>37</v>
      </c>
      <c r="F12" s="8" t="s">
        <v>13</v>
      </c>
      <c r="G12" s="25">
        <v>150</v>
      </c>
      <c r="H12" s="18">
        <v>28800</v>
      </c>
      <c r="I12" s="18">
        <f t="shared" si="0"/>
        <v>34560</v>
      </c>
      <c r="J12" s="33" t="s">
        <v>11</v>
      </c>
      <c r="K12" s="2"/>
    </row>
    <row r="13" spans="1:11" ht="50.1" customHeight="1" x14ac:dyDescent="0.25">
      <c r="A13" s="2"/>
      <c r="B13" s="4">
        <v>7</v>
      </c>
      <c r="C13" s="27" t="s">
        <v>28</v>
      </c>
      <c r="D13" s="4"/>
      <c r="E13" s="29" t="s">
        <v>38</v>
      </c>
      <c r="F13" s="8" t="s">
        <v>13</v>
      </c>
      <c r="G13" s="25">
        <v>200</v>
      </c>
      <c r="H13" s="18">
        <v>8280</v>
      </c>
      <c r="I13" s="18">
        <f t="shared" si="0"/>
        <v>9936</v>
      </c>
      <c r="J13" s="23" t="s">
        <v>11</v>
      </c>
      <c r="K13" s="2"/>
    </row>
    <row r="14" spans="1:11" ht="50.1" customHeight="1" x14ac:dyDescent="0.25">
      <c r="A14" s="2"/>
      <c r="B14" s="34">
        <v>8</v>
      </c>
      <c r="C14" s="35" t="s">
        <v>47</v>
      </c>
      <c r="D14" s="34"/>
      <c r="E14" s="36" t="s">
        <v>48</v>
      </c>
      <c r="F14" s="37" t="s">
        <v>13</v>
      </c>
      <c r="G14" s="38">
        <v>180</v>
      </c>
      <c r="H14" s="39">
        <v>9887</v>
      </c>
      <c r="I14" s="39">
        <f t="shared" si="0"/>
        <v>11864.4</v>
      </c>
      <c r="J14" s="40" t="s">
        <v>11</v>
      </c>
      <c r="K14" s="2"/>
    </row>
    <row r="15" spans="1:11" ht="50.1" customHeight="1" x14ac:dyDescent="0.25">
      <c r="A15" s="2"/>
      <c r="B15" s="4">
        <v>9</v>
      </c>
      <c r="C15" s="12" t="s">
        <v>15</v>
      </c>
      <c r="D15" s="4"/>
      <c r="E15" s="29" t="s">
        <v>39</v>
      </c>
      <c r="F15" s="8" t="s">
        <v>13</v>
      </c>
      <c r="G15" s="11">
        <v>150</v>
      </c>
      <c r="H15" s="18">
        <v>14137.56</v>
      </c>
      <c r="I15" s="18">
        <f t="shared" si="0"/>
        <v>16965.072</v>
      </c>
      <c r="J15" s="24" t="s">
        <v>11</v>
      </c>
      <c r="K15" s="2"/>
    </row>
    <row r="16" spans="1:11" ht="50.1" customHeight="1" x14ac:dyDescent="0.25">
      <c r="A16" s="2"/>
      <c r="B16" s="4">
        <v>10</v>
      </c>
      <c r="C16" s="12" t="s">
        <v>16</v>
      </c>
      <c r="D16" s="4"/>
      <c r="E16" s="29" t="s">
        <v>40</v>
      </c>
      <c r="F16" s="8" t="s">
        <v>13</v>
      </c>
      <c r="G16" s="11">
        <v>150</v>
      </c>
      <c r="H16" s="18">
        <v>21293.81</v>
      </c>
      <c r="I16" s="18">
        <f t="shared" si="0"/>
        <v>25552.572</v>
      </c>
      <c r="J16" s="22" t="s">
        <v>11</v>
      </c>
      <c r="K16" s="2"/>
    </row>
    <row r="17" spans="1:11" ht="50.1" customHeight="1" x14ac:dyDescent="0.25">
      <c r="A17" s="2"/>
      <c r="B17" s="4">
        <v>11</v>
      </c>
      <c r="C17" s="12" t="s">
        <v>17</v>
      </c>
      <c r="D17" s="4"/>
      <c r="E17" s="10" t="s">
        <v>21</v>
      </c>
      <c r="F17" s="8" t="s">
        <v>13</v>
      </c>
      <c r="G17" s="11">
        <v>60</v>
      </c>
      <c r="H17" s="18">
        <v>7124.44</v>
      </c>
      <c r="I17" s="18">
        <f t="shared" si="0"/>
        <v>8549.3279999999995</v>
      </c>
      <c r="J17" s="22" t="s">
        <v>11</v>
      </c>
      <c r="K17" s="2"/>
    </row>
    <row r="18" spans="1:11" ht="50.1" customHeight="1" x14ac:dyDescent="0.25">
      <c r="A18" s="2"/>
      <c r="B18" s="4">
        <v>12</v>
      </c>
      <c r="C18" s="12" t="s">
        <v>18</v>
      </c>
      <c r="D18" s="4"/>
      <c r="E18" s="10" t="s">
        <v>22</v>
      </c>
      <c r="F18" s="8" t="s">
        <v>13</v>
      </c>
      <c r="G18" s="11">
        <v>60</v>
      </c>
      <c r="H18" s="18">
        <v>13374.23</v>
      </c>
      <c r="I18" s="18">
        <f t="shared" si="0"/>
        <v>16049.075999999999</v>
      </c>
      <c r="J18" s="22" t="s">
        <v>11</v>
      </c>
      <c r="K18" s="2"/>
    </row>
    <row r="19" spans="1:11" ht="50.1" customHeight="1" x14ac:dyDescent="0.25">
      <c r="A19" s="2"/>
      <c r="B19" s="4">
        <v>13</v>
      </c>
      <c r="C19" s="12" t="s">
        <v>19</v>
      </c>
      <c r="D19" s="4"/>
      <c r="E19" s="10" t="s">
        <v>23</v>
      </c>
      <c r="F19" s="8" t="s">
        <v>13</v>
      </c>
      <c r="G19" s="11">
        <v>60</v>
      </c>
      <c r="H19" s="18">
        <v>21818.6</v>
      </c>
      <c r="I19" s="18">
        <f t="shared" si="0"/>
        <v>26182.319999999996</v>
      </c>
      <c r="J19" s="30" t="s">
        <v>11</v>
      </c>
      <c r="K19" s="2"/>
    </row>
    <row r="20" spans="1:11" ht="24.75" customHeight="1" x14ac:dyDescent="0.25">
      <c r="A20" s="2"/>
      <c r="B20" s="13"/>
      <c r="C20" s="14"/>
      <c r="D20" s="13"/>
      <c r="E20" s="15"/>
      <c r="F20" s="16"/>
      <c r="G20" s="16"/>
      <c r="H20" s="20"/>
      <c r="I20" s="31"/>
      <c r="J20" s="32"/>
      <c r="K20" s="2"/>
    </row>
    <row r="21" spans="1:11" ht="22.5" customHeight="1" x14ac:dyDescent="0.25">
      <c r="A21" s="2"/>
      <c r="B21" s="41" t="s">
        <v>43</v>
      </c>
      <c r="C21" s="41"/>
      <c r="D21" s="41" t="s">
        <v>44</v>
      </c>
      <c r="E21" s="42"/>
      <c r="F21" s="42"/>
      <c r="G21" s="42"/>
      <c r="H21" s="42"/>
      <c r="I21" s="42"/>
      <c r="J21" s="42"/>
      <c r="K21" s="2"/>
    </row>
    <row r="22" spans="1:11" ht="30.75" customHeight="1" x14ac:dyDescent="0.25">
      <c r="A22" s="1"/>
      <c r="B22" s="63" t="s">
        <v>6</v>
      </c>
      <c r="C22" s="63"/>
      <c r="D22" s="64" t="s">
        <v>46</v>
      </c>
      <c r="E22" s="65"/>
      <c r="F22" s="65"/>
      <c r="G22" s="65"/>
      <c r="H22" s="65"/>
      <c r="I22" s="65"/>
      <c r="J22" s="65"/>
      <c r="K22" s="1"/>
    </row>
    <row r="23" spans="1:11" ht="33" customHeight="1" x14ac:dyDescent="0.25">
      <c r="A23" s="1"/>
      <c r="B23" s="63" t="s">
        <v>7</v>
      </c>
      <c r="C23" s="63"/>
      <c r="D23" s="66" t="s">
        <v>8</v>
      </c>
      <c r="E23" s="67"/>
      <c r="F23" s="67"/>
      <c r="G23" s="67"/>
      <c r="H23" s="67"/>
      <c r="I23" s="67"/>
      <c r="J23" s="68"/>
      <c r="K23" s="1"/>
    </row>
    <row r="24" spans="1:11" x14ac:dyDescent="0.25">
      <c r="A24" s="1"/>
      <c r="B24" s="63" t="s">
        <v>9</v>
      </c>
      <c r="C24" s="63"/>
      <c r="D24" s="60" t="s">
        <v>24</v>
      </c>
      <c r="E24" s="61"/>
      <c r="F24" s="61"/>
      <c r="G24" s="61"/>
      <c r="H24" s="61"/>
      <c r="I24" s="61"/>
      <c r="J24" s="62"/>
      <c r="K24" s="1"/>
    </row>
    <row r="25" spans="1:11" x14ac:dyDescent="0.25">
      <c r="A25" s="1"/>
      <c r="B25" s="58" t="s">
        <v>20</v>
      </c>
      <c r="C25" s="59"/>
      <c r="D25" s="60" t="s">
        <v>24</v>
      </c>
      <c r="E25" s="61"/>
      <c r="F25" s="61"/>
      <c r="G25" s="61"/>
      <c r="H25" s="61"/>
      <c r="I25" s="61"/>
      <c r="J25" s="62"/>
      <c r="K25" s="1"/>
    </row>
    <row r="26" spans="1:11" ht="18.75" customHeight="1" x14ac:dyDescent="0.25">
      <c r="A26" s="1"/>
      <c r="B26" s="56" t="s">
        <v>12</v>
      </c>
      <c r="C26" s="57"/>
      <c r="D26" s="53" t="s">
        <v>14</v>
      </c>
      <c r="E26" s="54"/>
      <c r="F26" s="54"/>
      <c r="G26" s="54"/>
      <c r="H26" s="54"/>
      <c r="I26" s="54"/>
      <c r="J26" s="55"/>
      <c r="K26" s="1"/>
    </row>
    <row r="27" spans="1:11" x14ac:dyDescent="0.25">
      <c r="A27" s="1"/>
      <c r="K27" s="1"/>
    </row>
    <row r="28" spans="1:11" x14ac:dyDescent="0.25">
      <c r="A28" s="1"/>
      <c r="B28" s="43" t="s">
        <v>41</v>
      </c>
      <c r="C28" s="43"/>
      <c r="D28" s="43"/>
      <c r="E28" s="43"/>
      <c r="F28" s="43"/>
      <c r="G28" s="43"/>
      <c r="H28" s="43"/>
      <c r="I28" s="43"/>
      <c r="J28" s="43"/>
      <c r="K28" s="1"/>
    </row>
    <row r="29" spans="1:11" ht="28.5" customHeight="1" x14ac:dyDescent="0.25">
      <c r="B29" s="43"/>
      <c r="C29" s="43"/>
      <c r="D29" s="43"/>
      <c r="E29" s="43"/>
      <c r="F29" s="43"/>
      <c r="G29" s="43"/>
      <c r="H29" s="43"/>
      <c r="I29" s="43"/>
      <c r="J29" s="43"/>
    </row>
  </sheetData>
  <mergeCells count="23">
    <mergeCell ref="D25:J25"/>
    <mergeCell ref="B22:C22"/>
    <mergeCell ref="B23:C23"/>
    <mergeCell ref="B24:C24"/>
    <mergeCell ref="D22:J22"/>
    <mergeCell ref="D23:J23"/>
    <mergeCell ref="D24:J24"/>
    <mergeCell ref="D21:J21"/>
    <mergeCell ref="B21:C21"/>
    <mergeCell ref="B28:J29"/>
    <mergeCell ref="B2:J2"/>
    <mergeCell ref="B4:B5"/>
    <mergeCell ref="C4:C5"/>
    <mergeCell ref="J4:J5"/>
    <mergeCell ref="E4:E5"/>
    <mergeCell ref="F4:F5"/>
    <mergeCell ref="H4:H5"/>
    <mergeCell ref="D4:D5"/>
    <mergeCell ref="I4:I5"/>
    <mergeCell ref="G4:G5"/>
    <mergeCell ref="D26:J26"/>
    <mergeCell ref="B26:C26"/>
    <mergeCell ref="B25:C25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2021-12-07T12:37:24Z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