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20370" windowHeight="92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8" i="1" l="1"/>
  <c r="K8" i="1"/>
  <c r="K9" i="1"/>
  <c r="L9" i="1" s="1"/>
  <c r="K10" i="1"/>
  <c r="L10" i="1" s="1"/>
  <c r="K7" i="1"/>
  <c r="L7" i="1" s="1"/>
  <c r="L11" i="1" l="1"/>
  <c r="K11" i="1"/>
  <c r="L12" i="1" l="1"/>
</calcChain>
</file>

<file path=xl/sharedStrings.xml><?xml version="1.0" encoding="utf-8"?>
<sst xmlns="http://schemas.openxmlformats.org/spreadsheetml/2006/main" count="49" uniqueCount="46">
  <si>
    <t>ЛОТ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</si>
  <si>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</si>
  <si>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</si>
  <si>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</si>
  <si>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</si>
  <si>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</si>
  <si>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</si>
  <si>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</si>
  <si>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</si>
  <si>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</si>
  <si>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</si>
  <si>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</si>
  <si>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</si>
  <si>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</si>
  <si>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</si>
  <si>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</si>
  <si>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</si>
  <si>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</si>
  <si>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</t>
  </si>
  <si>
    <t xml:space="preserve"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норме, за счет Поставщика. 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</si>
  <si>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</si>
  <si>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</si>
  <si>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</si>
  <si>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</si>
  <si>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Инициатор закупки</t>
  </si>
  <si>
    <t>3) Сертификат соответствия стандартам (декларация соотвествия)</t>
  </si>
  <si>
    <t>Поставка СИЗ по ГОЧС</t>
  </si>
  <si>
    <t xml:space="preserve">Костюм защитный Л-1                   </t>
  </si>
  <si>
    <t xml:space="preserve">Дополнительный патрон              ДПГ-3 с гофротрубкой </t>
  </si>
  <si>
    <t>ТУ 17РСФСР04-5656-82 (год выпуска 2014)</t>
  </si>
  <si>
    <t>ВР 05377.000 ТУ (год выпуска 2014)</t>
  </si>
  <si>
    <t>Противогаз гражданский ГП-7</t>
  </si>
  <si>
    <t>ТУ Г-10-1103-82 Противогаз гражданский ГП-7 с маской МГП (год выпуска 2014)</t>
  </si>
  <si>
    <t xml:space="preserve">Респиратор Р-2 </t>
  </si>
  <si>
    <t>ВС 13 648.00.00. ТУ (год выпуска 2014)</t>
  </si>
  <si>
    <t>шт</t>
  </si>
  <si>
    <t xml:space="preserve">Республика Башкортостан, Чишминский район, 
р.п. Чишмы,
ул. Железно-дорожная, 24/1
</t>
  </si>
  <si>
    <t>Предельная сумма лота составляет:  992567,62  руб. с НДС.</t>
  </si>
  <si>
    <t>Срок начала поставки - апрель 2014 года. Срок окончания поставки - август 2014 года.</t>
  </si>
  <si>
    <t xml:space="preserve"> Пахомов С.В. тел.: (347) 250-05-83;  8-901-813-93-62 эл.почта s.pahomov@bashtel.ru
</t>
  </si>
  <si>
    <t>Конт. лицо за приемку товара</t>
  </si>
  <si>
    <t>Юсупова Ф.А. (34787) 2-23-00, сот. 8-937-303-65-68</t>
  </si>
  <si>
    <t>4) формуляр с отметкой приемки представителя заказчика МО РФ</t>
  </si>
  <si>
    <t>Гарантийные сроки хранения</t>
  </si>
  <si>
    <t xml:space="preserve"> Костюм защитный Л-1 - 10 лет, ДПГ-3 с гофротрубкой - 10 лет, противогаз ГП-7 - 12 лет, респиратор Р-2 - 7 лет, </t>
  </si>
  <si>
    <t>Приложение № 1.1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</si>
</sst>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4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0" xfId="0" applyAlignment="1"/>
    <xf numFmtId="0" fontId="0" fillId="0" borderId="3" xfId="0" applyBorder="1"/>
    <xf numFmtId="0" fontId="0" fillId="0" borderId="7" xfId="0" applyBorder="1" applyAlignment="1">
      <alignment vertical="top" wrapText="1"/>
    </xf>
    <xf numFmtId="0" fontId="0" fillId="0" borderId="7" xfId="0" applyBorder="1"/>
    <xf numFmtId="164" fontId="0" fillId="0" borderId="7" xfId="0" applyNumberFormat="1" applyBorder="1"/>
    <xf numFmtId="164" fontId="0" fillId="0" borderId="1" xfId="0" applyNumberForma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vertical="top" wrapText="1"/>
    </xf>
    <xf numFmtId="164" fontId="0" fillId="0" borderId="2" xfId="0" applyNumberFormat="1" applyBorder="1" applyAlignment="1">
      <alignment horizontal="right"/>
    </xf>
    <xf numFmtId="0" fontId="0" fillId="0" borderId="2" xfId="0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4" xfId="0" applyFont="1" applyBorder="1" applyAlignment="1">
      <alignment horizontal="justify" vertical="top" wrapText="1"/>
    </xf>
    <xf numFmtId="3" fontId="0" fillId="0" borderId="1" xfId="0" applyNumberFormat="1" applyBorder="1" applyAlignment="1">
      <alignment vertical="top"/>
    </xf>
    <xf numFmtId="0" fontId="3" fillId="0" borderId="5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8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4" fillId="0" borderId="3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5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view="pageBreakPreview" topLeftCell="A4" zoomScale="70" zoomScaleNormal="100" zoomScaleSheetLayoutView="70" workbookViewId="0">
      <selection activeCell="J8" sqref="J8"/>
    </sheetView>
  </sheetViews>
  <sheetFormatPr defaultRowHeight="15" x14ac:dyDescent="0.25"/>
  <cols>
    <col min="2" max="2" width="27.5703125" customWidth="1"/>
    <col min="3" max="3" width="35.5703125" customWidth="1"/>
    <col min="10" max="10" width="15" customWidth="1"/>
    <col min="11" max="11" width="14.5703125" customWidth="1"/>
    <col min="12" max="12" width="17.42578125" customWidth="1"/>
    <col min="13" max="13" width="20.28515625" customWidth="1"/>
  </cols>
  <sheetData>
    <row r="1" spans="1:13" x14ac:dyDescent="0.25">
      <c r="M1" s="1" t="s">
        <v>45</v>
      </c>
    </row>
    <row r="2" spans="1:13" ht="14.45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x14ac:dyDescent="0.25">
      <c r="A3" t="s">
        <v>0</v>
      </c>
      <c r="B3" s="2" t="s">
        <v>26</v>
      </c>
      <c r="C3" s="3"/>
      <c r="E3" s="3"/>
      <c r="M3" s="1"/>
    </row>
    <row r="4" spans="1:13" x14ac:dyDescent="0.25">
      <c r="A4" s="33" t="s">
        <v>1</v>
      </c>
      <c r="B4" s="33" t="s">
        <v>2</v>
      </c>
      <c r="C4" s="33" t="s">
        <v>3</v>
      </c>
      <c r="D4" s="33" t="s">
        <v>4</v>
      </c>
      <c r="E4" s="34" t="s">
        <v>5</v>
      </c>
      <c r="F4" s="34"/>
      <c r="G4" s="34"/>
      <c r="H4" s="34"/>
      <c r="I4" s="34"/>
      <c r="J4" s="35" t="s">
        <v>6</v>
      </c>
      <c r="K4" s="37" t="s">
        <v>7</v>
      </c>
      <c r="L4" s="39" t="s">
        <v>8</v>
      </c>
      <c r="M4" s="33" t="s">
        <v>9</v>
      </c>
    </row>
    <row r="5" spans="1:13" ht="95.25" customHeight="1" x14ac:dyDescent="0.25">
      <c r="A5" s="33"/>
      <c r="B5" s="33"/>
      <c r="C5" s="33"/>
      <c r="D5" s="33"/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36"/>
      <c r="K5" s="38"/>
      <c r="L5" s="39"/>
      <c r="M5" s="33"/>
    </row>
    <row r="6" spans="1:13" ht="14.45" x14ac:dyDescent="0.3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5">
        <v>13</v>
      </c>
    </row>
    <row r="7" spans="1:13" s="9" customFormat="1" ht="33.6" customHeight="1" x14ac:dyDescent="0.25">
      <c r="A7" s="6">
        <v>1</v>
      </c>
      <c r="B7" s="7" t="s">
        <v>27</v>
      </c>
      <c r="C7" s="7" t="s">
        <v>29</v>
      </c>
      <c r="D7" s="6" t="s">
        <v>35</v>
      </c>
      <c r="E7" s="23">
        <v>0</v>
      </c>
      <c r="F7" s="23">
        <v>17</v>
      </c>
      <c r="G7" s="23">
        <v>0</v>
      </c>
      <c r="H7" s="23">
        <v>0</v>
      </c>
      <c r="I7" s="23">
        <v>17</v>
      </c>
      <c r="J7" s="8">
        <v>4958</v>
      </c>
      <c r="K7" s="8">
        <f>I7*J7</f>
        <v>84286</v>
      </c>
      <c r="L7" s="8">
        <f>K7*1.18</f>
        <v>99457.48</v>
      </c>
      <c r="M7" s="27" t="s">
        <v>36</v>
      </c>
    </row>
    <row r="8" spans="1:13" s="9" customFormat="1" ht="47.45" customHeight="1" x14ac:dyDescent="0.25">
      <c r="A8" s="6">
        <v>2</v>
      </c>
      <c r="B8" s="18" t="s">
        <v>28</v>
      </c>
      <c r="C8" s="19" t="s">
        <v>30</v>
      </c>
      <c r="D8" s="6" t="s">
        <v>35</v>
      </c>
      <c r="E8" s="23">
        <v>0</v>
      </c>
      <c r="F8" s="23">
        <v>520</v>
      </c>
      <c r="G8" s="23">
        <v>0</v>
      </c>
      <c r="H8" s="23">
        <v>0</v>
      </c>
      <c r="I8" s="23">
        <v>520</v>
      </c>
      <c r="J8" s="8">
        <v>830</v>
      </c>
      <c r="K8" s="8">
        <f t="shared" ref="K8:K10" si="0">I8*J8</f>
        <v>431600</v>
      </c>
      <c r="L8" s="8">
        <f t="shared" ref="L8:L10" si="1">K8*1.18</f>
        <v>509288</v>
      </c>
      <c r="M8" s="28"/>
    </row>
    <row r="9" spans="1:13" s="9" customFormat="1" ht="45.6" customHeight="1" thickBot="1" x14ac:dyDescent="0.3">
      <c r="A9" s="6">
        <v>3</v>
      </c>
      <c r="B9" s="20" t="s">
        <v>31</v>
      </c>
      <c r="C9" s="21" t="s">
        <v>32</v>
      </c>
      <c r="D9" s="6" t="s">
        <v>35</v>
      </c>
      <c r="E9" s="23">
        <v>0</v>
      </c>
      <c r="F9" s="23">
        <v>40</v>
      </c>
      <c r="G9" s="23">
        <v>60</v>
      </c>
      <c r="H9" s="23">
        <v>0</v>
      </c>
      <c r="I9" s="23">
        <v>100</v>
      </c>
      <c r="J9" s="8">
        <v>2250</v>
      </c>
      <c r="K9" s="8">
        <f t="shared" si="0"/>
        <v>225000</v>
      </c>
      <c r="L9" s="8">
        <f t="shared" si="1"/>
        <v>265500</v>
      </c>
      <c r="M9" s="28"/>
    </row>
    <row r="10" spans="1:13" s="9" customFormat="1" ht="33.6" customHeight="1" thickBot="1" x14ac:dyDescent="0.3">
      <c r="A10" s="7">
        <v>4</v>
      </c>
      <c r="B10" s="19" t="s">
        <v>33</v>
      </c>
      <c r="C10" s="22" t="s">
        <v>34</v>
      </c>
      <c r="D10" s="6" t="s">
        <v>35</v>
      </c>
      <c r="E10" s="23">
        <v>0</v>
      </c>
      <c r="F10" s="23">
        <v>509</v>
      </c>
      <c r="G10" s="23">
        <v>0</v>
      </c>
      <c r="H10" s="23">
        <v>0</v>
      </c>
      <c r="I10" s="23">
        <v>509</v>
      </c>
      <c r="J10" s="8">
        <v>197</v>
      </c>
      <c r="K10" s="8">
        <f t="shared" si="0"/>
        <v>100273</v>
      </c>
      <c r="L10" s="8">
        <f t="shared" si="1"/>
        <v>118322.14</v>
      </c>
      <c r="M10" s="29"/>
    </row>
    <row r="11" spans="1:13" ht="14.45" x14ac:dyDescent="0.3">
      <c r="A11" s="10"/>
      <c r="B11" s="11"/>
      <c r="C11" s="11"/>
      <c r="D11" s="12"/>
      <c r="E11" s="12"/>
      <c r="F11" s="12"/>
      <c r="G11" s="12"/>
      <c r="H11" s="12"/>
      <c r="I11" s="12"/>
      <c r="J11" s="13"/>
      <c r="K11" s="14">
        <f>K7+K8+K9+K10</f>
        <v>841159</v>
      </c>
      <c r="L11" s="14">
        <f>L7+L8+L9+L10</f>
        <v>992567.62</v>
      </c>
      <c r="M11" s="7"/>
    </row>
    <row r="12" spans="1:13" x14ac:dyDescent="0.25">
      <c r="A12" s="15"/>
      <c r="B12" s="16"/>
      <c r="C12" s="16"/>
      <c r="D12" s="15"/>
      <c r="E12" s="15"/>
      <c r="F12" s="15"/>
      <c r="G12" s="15"/>
      <c r="H12" s="15"/>
      <c r="I12" s="15"/>
      <c r="J12" s="15"/>
      <c r="K12" s="15" t="s">
        <v>15</v>
      </c>
      <c r="L12" s="17">
        <f>L11-K11</f>
        <v>151408.62</v>
      </c>
      <c r="M12" s="7"/>
    </row>
    <row r="13" spans="1:13" x14ac:dyDescent="0.25">
      <c r="A13" s="30" t="s">
        <v>37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</row>
    <row r="14" spans="1:13" x14ac:dyDescent="0.25">
      <c r="A14" s="30" t="s">
        <v>16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pans="1:13" x14ac:dyDescent="0.25">
      <c r="A15" s="31" t="s">
        <v>17</v>
      </c>
      <c r="B15" s="31"/>
      <c r="C15" s="30" t="s">
        <v>38</v>
      </c>
      <c r="D15" s="30"/>
      <c r="E15" s="30"/>
      <c r="F15" s="30"/>
      <c r="G15" s="30"/>
      <c r="H15" s="30"/>
      <c r="I15" s="30"/>
      <c r="J15" s="30"/>
      <c r="K15" s="30"/>
      <c r="L15" s="30"/>
      <c r="M15" s="30"/>
    </row>
    <row r="16" spans="1:13" ht="36" customHeight="1" x14ac:dyDescent="0.25">
      <c r="A16" s="40" t="s">
        <v>18</v>
      </c>
      <c r="B16" s="41"/>
      <c r="C16" s="42" t="s">
        <v>19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3" x14ac:dyDescent="0.25">
      <c r="A17" s="60" t="s">
        <v>20</v>
      </c>
      <c r="B17" s="61"/>
      <c r="C17" s="54" t="s">
        <v>21</v>
      </c>
      <c r="D17" s="55"/>
      <c r="E17" s="55"/>
      <c r="F17" s="55"/>
      <c r="G17" s="55"/>
      <c r="H17" s="55"/>
      <c r="I17" s="55"/>
      <c r="J17" s="55"/>
      <c r="K17" s="55"/>
      <c r="L17" s="55"/>
      <c r="M17" s="56"/>
    </row>
    <row r="18" spans="1:13" x14ac:dyDescent="0.25">
      <c r="A18" s="62"/>
      <c r="B18" s="63"/>
      <c r="C18" s="57" t="s">
        <v>22</v>
      </c>
      <c r="D18" s="58"/>
      <c r="E18" s="58"/>
      <c r="F18" s="58"/>
      <c r="G18" s="58"/>
      <c r="H18" s="58"/>
      <c r="I18" s="58"/>
      <c r="J18" s="58"/>
      <c r="K18" s="58"/>
      <c r="L18" s="58"/>
      <c r="M18" s="59"/>
    </row>
    <row r="19" spans="1:13" x14ac:dyDescent="0.25">
      <c r="A19" s="62"/>
      <c r="B19" s="63"/>
      <c r="C19" s="57" t="s">
        <v>23</v>
      </c>
      <c r="D19" s="58"/>
      <c r="E19" s="58"/>
      <c r="F19" s="58"/>
      <c r="G19" s="58"/>
      <c r="H19" s="58"/>
      <c r="I19" s="58"/>
      <c r="J19" s="58"/>
      <c r="K19" s="58"/>
      <c r="L19" s="58"/>
      <c r="M19" s="59"/>
    </row>
    <row r="20" spans="1:13" x14ac:dyDescent="0.25">
      <c r="A20" s="62"/>
      <c r="B20" s="63"/>
      <c r="C20" s="57" t="s">
        <v>25</v>
      </c>
      <c r="D20" s="58"/>
      <c r="E20" s="58"/>
      <c r="F20" s="58"/>
      <c r="G20" s="58"/>
      <c r="H20" s="58"/>
      <c r="I20" s="58"/>
      <c r="J20" s="58"/>
      <c r="K20" s="58"/>
      <c r="L20" s="58"/>
      <c r="M20" s="59"/>
    </row>
    <row r="21" spans="1:13" x14ac:dyDescent="0.25">
      <c r="A21" s="64"/>
      <c r="B21" s="65"/>
      <c r="C21" s="24" t="s">
        <v>42</v>
      </c>
      <c r="D21" s="25"/>
      <c r="E21" s="25"/>
      <c r="F21" s="25"/>
      <c r="G21" s="25"/>
      <c r="H21" s="25"/>
      <c r="I21" s="25"/>
      <c r="J21" s="25"/>
      <c r="K21" s="25"/>
      <c r="L21" s="25"/>
      <c r="M21" s="26"/>
    </row>
    <row r="22" spans="1:13" ht="15" customHeight="1" x14ac:dyDescent="0.25">
      <c r="A22" s="49" t="s">
        <v>43</v>
      </c>
      <c r="B22" s="49"/>
      <c r="C22" s="50" t="s">
        <v>44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</row>
    <row r="23" spans="1:13" x14ac:dyDescent="0.25">
      <c r="A23" s="51" t="s">
        <v>24</v>
      </c>
      <c r="B23" s="52"/>
      <c r="C23" s="53" t="s">
        <v>39</v>
      </c>
      <c r="D23" s="53"/>
      <c r="E23" s="53"/>
      <c r="F23" s="53"/>
      <c r="G23" s="53"/>
      <c r="H23" s="53"/>
      <c r="I23" s="53"/>
      <c r="J23" s="53"/>
      <c r="K23" s="53"/>
      <c r="L23" s="53"/>
      <c r="M23" s="53"/>
    </row>
    <row r="24" spans="1:13" x14ac:dyDescent="0.25">
      <c r="A24" s="44" t="s">
        <v>40</v>
      </c>
      <c r="B24" s="45"/>
      <c r="C24" s="46" t="s">
        <v>41</v>
      </c>
      <c r="D24" s="47"/>
      <c r="E24" s="47"/>
      <c r="F24" s="47"/>
      <c r="G24" s="47"/>
      <c r="H24" s="47"/>
      <c r="I24" s="47"/>
      <c r="J24" s="47"/>
      <c r="K24" s="47"/>
      <c r="L24" s="47"/>
      <c r="M24" s="48"/>
    </row>
  </sheetData>
  <mergeCells count="29">
    <mergeCell ref="A24:B24"/>
    <mergeCell ref="C24:M24"/>
    <mergeCell ref="A22:B22"/>
    <mergeCell ref="C22:M22"/>
    <mergeCell ref="A23:B23"/>
    <mergeCell ref="C23:M23"/>
    <mergeCell ref="A2:M2"/>
    <mergeCell ref="A4:A5"/>
    <mergeCell ref="B4:B5"/>
    <mergeCell ref="C4:C5"/>
    <mergeCell ref="D4:D5"/>
    <mergeCell ref="E4:I4"/>
    <mergeCell ref="J4:J5"/>
    <mergeCell ref="K4:K5"/>
    <mergeCell ref="L4:L5"/>
    <mergeCell ref="M4:M5"/>
    <mergeCell ref="C21:M21"/>
    <mergeCell ref="M7:M10"/>
    <mergeCell ref="A13:M13"/>
    <mergeCell ref="A14:M14"/>
    <mergeCell ref="A15:B15"/>
    <mergeCell ref="C15:M15"/>
    <mergeCell ref="A16:B16"/>
    <mergeCell ref="C16:M16"/>
    <mergeCell ref="C17:M17"/>
    <mergeCell ref="C18:M18"/>
    <mergeCell ref="C19:M19"/>
    <mergeCell ref="C20:M20"/>
    <mergeCell ref="A17:B21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2014-02-24T06:21:41Z</cp:lastPrinted>
  <dcterms:created xsi:type="dcterms:W3CDTF">2014-01-23T11:17:03Z</dcterms:created>
  <dcterms:modified xsi:type="dcterms:W3CDTF">2014-02-24T08:56:21Z</dcterms:modified>
</cp:coreProperties>
</file>