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300" windowWidth="15480" windowHeight="11640"/>
  </bookViews>
  <sheets>
    <sheet name="Sheet 1" sheetId="1" r:id="rId1"/>
  </sheets>
  <calcPr calcId="124519"/>
</workbook>
</file>

<file path=xl/calcChain.xml><?xml version="1.0" encoding="utf-8"?>
<calcChain xmlns="http://schemas.openxmlformats.org/spreadsheetml/2006/main">
  <c r="F39" i="1"/>
  <c r="K40"/>
</calcChain>
</file>

<file path=xl/sharedStrings.xml><?xml version="1.0" encoding="utf-8"?>
<sst xmlns="http://schemas.openxmlformats.org/spreadsheetml/2006/main" count="117" uniqueCount="85">
  <si>
    <t>№ пп</t>
  </si>
  <si>
    <t>Наименование ТМЦ</t>
  </si>
  <si>
    <t>Ед. изм.</t>
  </si>
  <si>
    <t>Доп. характеристика</t>
  </si>
  <si>
    <t>Кол-во</t>
  </si>
  <si>
    <t>шт</t>
  </si>
  <si>
    <t>Сумма без НДС</t>
  </si>
  <si>
    <t>Адрес доставки</t>
  </si>
  <si>
    <t>Итого</t>
  </si>
  <si>
    <t>В т.ч. НДС 18%</t>
  </si>
  <si>
    <t>Транспортировка товара</t>
  </si>
  <si>
    <t>Квалификационные критерии претендента (участника, поставщика)</t>
  </si>
  <si>
    <t>Контактное лицо</t>
  </si>
  <si>
    <t>Приложение №1</t>
  </si>
  <si>
    <t>Сумма с НДС</t>
  </si>
  <si>
    <t>Адрес поставки : г.Уфа,Ленина 32</t>
  </si>
  <si>
    <t>Начальник отдела эксплуатации информационных систем Кальметьев Тимур Харисович +7 347 221 5588</t>
  </si>
  <si>
    <t>Лот</t>
  </si>
  <si>
    <t>Поставщик обязан иметь авторизационные письма от производителя программного обеспечения указанного в спецификации</t>
  </si>
  <si>
    <t>136015 R28.08.13 1.1</t>
  </si>
  <si>
    <t>136015 R28.08.13 1.2</t>
  </si>
  <si>
    <t>136015 R28.08.13 1.3</t>
  </si>
  <si>
    <t>136015 R28.08.13 1.4</t>
  </si>
  <si>
    <t>136015 R28.08.13 1.5</t>
  </si>
  <si>
    <t>136015 R28.08.13 1.6</t>
  </si>
  <si>
    <t>136015 R28.08.13 1.7</t>
  </si>
  <si>
    <t>136015 R28.08.13 1.8</t>
  </si>
  <si>
    <t>136015 R28.08.13 1.9</t>
  </si>
  <si>
    <t>136015 R28.08.13 1.10</t>
  </si>
  <si>
    <t>136015 R28.08.13 1.11</t>
  </si>
  <si>
    <t>136015 R28.08.13 2.1</t>
  </si>
  <si>
    <t>136015 R28.08.13 2.2</t>
  </si>
  <si>
    <t>136015 R28.08.13 2.3</t>
  </si>
  <si>
    <t>136015 R28.08.13 2.4</t>
  </si>
  <si>
    <t>136015 R28.08.13 2.5</t>
  </si>
  <si>
    <t>136015 R28.08.13 2.6</t>
  </si>
  <si>
    <t>136015 R28.08.13 2.7</t>
  </si>
  <si>
    <t>136015 R28.08.13 2.8</t>
  </si>
  <si>
    <t>136015 R28.08.13 2.9</t>
  </si>
  <si>
    <t>136015 R28.08.13 2.10</t>
  </si>
  <si>
    <t>136015 R28.08.13 2.11</t>
  </si>
  <si>
    <t>136015 R28.08.13 2.12</t>
  </si>
  <si>
    <t>136015 R28.08.13 2.13</t>
  </si>
  <si>
    <t>136015 R28.08.13 2.14</t>
  </si>
  <si>
    <t>136015 R28.08.13 2.15</t>
  </si>
  <si>
    <t>136015 R28.08.13 2.16</t>
  </si>
  <si>
    <t>136015 R28.08.13 2.17</t>
  </si>
  <si>
    <t>136015 R28.08.13 2.18</t>
  </si>
  <si>
    <t>136015 R28.08.13 3.1</t>
  </si>
  <si>
    <t>136015 R28.08.13 3.2</t>
  </si>
  <si>
    <t>136015 R28.08.13 3.3</t>
  </si>
  <si>
    <t>SMA-NPM-MD1 NPM MGD DEVICES LIC</t>
  </si>
  <si>
    <t>SMA-MD2-001 IP AM MGD TIER 2 LIC</t>
  </si>
  <si>
    <t>SMA-ACM-P ACM PROD RTU LIC</t>
  </si>
  <si>
    <t>SMA-AD-OPS-P ADP MICROSFT SYS CTR OPS MGR 2007 - PRO</t>
  </si>
  <si>
    <t>SMA-MD1-001 IP AM MGD TIER 1 LIC</t>
  </si>
  <si>
    <t>SMA-ESM-APM ITOI SRVR MGR-APP PROCESS MGMT MODULE</t>
  </si>
  <si>
    <t>SMA-ESM-APM-1 ITOI SRVR MGR-APP PROCESS MGMT PER HOST</t>
  </si>
  <si>
    <t>SMA-ESM-P EMC SERVER MANAGER - PROD LICENSE</t>
  </si>
  <si>
    <t>W4NVMWARE SOLUTIONPACK FOR VMWARE VSPHERE</t>
  </si>
  <si>
    <t>W4NC-SSH COLLECTOR FOR SSH/TELNET</t>
  </si>
  <si>
    <t>W4NC-XML COLLECTOR FOR XML/SOAP</t>
  </si>
  <si>
    <t>W4NE2E SOLUTIONPACK FOR TRANSACTIONS</t>
  </si>
  <si>
    <t>W4NITOI SOLUTIONPACK FOR EMC ITOI IP/ACM/ESM</t>
  </si>
  <si>
    <t>W4NMD-NET-1 MGD DEVICES: NETWORK; 1 TO 1499</t>
  </si>
  <si>
    <t>W4NMD-SVR-1 MGD DEVICES: SERVERS; 1 TO 1499</t>
  </si>
  <si>
    <t>W4NMD-TB-4 MGD TERABYTES: 401 TO 1;000TB</t>
  </si>
  <si>
    <t>W4NR-IBMDS REPORTPACK FOR IBM DS SERIES</t>
  </si>
  <si>
    <t>W4NR-CLAR REPORTPACK FOR EMC CLARIION</t>
  </si>
  <si>
    <t>W4NR-FC REPORTPACK FIBRE-CHANNEL FABRICS</t>
  </si>
  <si>
    <t>W4NUCS SOLUTIONPACK FOR CISCO UCS MANAGER</t>
  </si>
  <si>
    <t>W4NR-MYSQL REPORTPACK FOR MYSQL</t>
  </si>
  <si>
    <t>W4NR-ORA REPORTPACK FOR ORACLE</t>
  </si>
  <si>
    <t>W4NR-SYMM REPORTPACK FOR EMC SYMMETRIX</t>
  </si>
  <si>
    <t>W4NSCOM SOLUTIONPACK FOR MICROSOFT SCOM</t>
  </si>
  <si>
    <t>W4NSERVER W4N PRODUCTION SERVER LICENSE</t>
  </si>
  <si>
    <t>W4NSTORAGE SOLUTIONPACK FOR STORAGE</t>
  </si>
  <si>
    <t>SMA-MD1-002 IP AM MGD TIER 1: 501-1000 LIC 4% DISC</t>
  </si>
  <si>
    <t>SMA-MD3-007 IP AM MGD TIER 3: 10,001+ LIC 58.3% DISC</t>
  </si>
  <si>
    <t>SMA-ACM-MS ACM MANAGED SYSTEM</t>
  </si>
  <si>
    <t>SMA-ESM-A1 ITOI SRVR MGR-APP PROCESS SRVR 1-9</t>
  </si>
  <si>
    <t>SMA-MPLS-VR1 MPLSMGD LAY3 VRF INTF LIC</t>
  </si>
  <si>
    <t>Предельная стоимость лота составляет 7 434 000,00  рублей, в том числе НДС 18% 1 134 000,00 рублей</t>
  </si>
  <si>
    <t>Срок поставки: Сертификаты предоставляются в течении 5 дней после подписания договора</t>
  </si>
  <si>
    <t>Спецификация на сертификаты технической поддержки системы зонтичного мониторинга SMARTS</t>
  </si>
</sst>
</file>

<file path=xl/styles.xml><?xml version="1.0" encoding="utf-8"?>
<styleSheet xmlns="http://schemas.openxmlformats.org/spreadsheetml/2006/main">
  <numFmts count="3">
    <numFmt numFmtId="164" formatCode="#,###,##0.00&quot;р.&quot;"/>
    <numFmt numFmtId="165" formatCode="#,##0.000"/>
    <numFmt numFmtId="166" formatCode="#,##0.00&quot;р.&quot;"/>
  </numFmts>
  <fonts count="17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4">
    <xf numFmtId="0" fontId="1" fillId="0" borderId="0" xfId="0" applyFont="1"/>
    <xf numFmtId="1" fontId="1" fillId="0" borderId="0" xfId="0" applyNumberFormat="1" applyFont="1"/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/>
    <xf numFmtId="0" fontId="4" fillId="0" borderId="1" xfId="0" applyFont="1" applyFill="1" applyBorder="1" applyAlignment="1"/>
    <xf numFmtId="164" fontId="4" fillId="0" borderId="1" xfId="0" applyNumberFormat="1" applyFont="1" applyBorder="1"/>
    <xf numFmtId="4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0" xfId="0" applyFont="1" applyBorder="1"/>
    <xf numFmtId="0" fontId="9" fillId="0" borderId="0" xfId="0" applyFont="1"/>
    <xf numFmtId="0" fontId="8" fillId="0" borderId="3" xfId="0" applyFont="1" applyFill="1" applyBorder="1" applyAlignment="1">
      <alignment vertical="center" wrapText="1"/>
    </xf>
    <xf numFmtId="0" fontId="9" fillId="0" borderId="4" xfId="0" applyFont="1" applyBorder="1"/>
    <xf numFmtId="0" fontId="5" fillId="0" borderId="4" xfId="0" applyFont="1" applyBorder="1" applyAlignment="1">
      <alignment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/>
    <xf numFmtId="165" fontId="9" fillId="0" borderId="0" xfId="0" applyNumberFormat="1" applyFont="1" applyBorder="1"/>
    <xf numFmtId="0" fontId="5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166" fontId="4" fillId="0" borderId="1" xfId="0" applyNumberFormat="1" applyFont="1" applyBorder="1"/>
    <xf numFmtId="1" fontId="12" fillId="0" borderId="0" xfId="0" applyNumberFormat="1" applyFont="1" applyAlignment="1"/>
    <xf numFmtId="0" fontId="2" fillId="0" borderId="1" xfId="0" applyFont="1" applyBorder="1"/>
    <xf numFmtId="0" fontId="3" fillId="0" borderId="1" xfId="0" applyFont="1" applyFill="1" applyBorder="1" applyAlignment="1"/>
    <xf numFmtId="1" fontId="3" fillId="0" borderId="1" xfId="0" applyNumberFormat="1" applyFont="1" applyFill="1" applyBorder="1" applyAlignment="1"/>
    <xf numFmtId="4" fontId="10" fillId="0" borderId="1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Fill="1" applyBorder="1" applyAlignment="1">
      <alignment wrapText="1"/>
    </xf>
    <xf numFmtId="166" fontId="1" fillId="0" borderId="0" xfId="0" applyNumberFormat="1" applyFont="1"/>
    <xf numFmtId="166" fontId="1" fillId="0" borderId="0" xfId="0" applyNumberFormat="1" applyFont="1" applyBorder="1"/>
    <xf numFmtId="0" fontId="1" fillId="0" borderId="0" xfId="0" applyFont="1" applyBorder="1"/>
    <xf numFmtId="166" fontId="4" fillId="0" borderId="0" xfId="0" applyNumberFormat="1" applyFont="1" applyBorder="1"/>
    <xf numFmtId="0" fontId="0" fillId="0" borderId="1" xfId="0" applyBorder="1"/>
    <xf numFmtId="1" fontId="1" fillId="0" borderId="1" xfId="0" applyNumberFormat="1" applyFont="1" applyBorder="1"/>
    <xf numFmtId="0" fontId="2" fillId="0" borderId="0" xfId="0" applyFont="1" applyAlignment="1">
      <alignment horizontal="center"/>
    </xf>
    <xf numFmtId="0" fontId="13" fillId="0" borderId="1" xfId="0" applyFont="1" applyBorder="1" applyAlignment="1"/>
    <xf numFmtId="0" fontId="14" fillId="0" borderId="1" xfId="0" applyFont="1" applyBorder="1" applyAlignment="1"/>
    <xf numFmtId="0" fontId="8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1" fontId="4" fillId="0" borderId="1" xfId="0" applyNumberFormat="1" applyFont="1" applyBorder="1" applyAlignment="1">
      <alignment horizontal="right"/>
    </xf>
    <xf numFmtId="0" fontId="5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horizontal="right"/>
    </xf>
    <xf numFmtId="0" fontId="1" fillId="0" borderId="8" xfId="0" applyFont="1" applyBorder="1" applyAlignment="1"/>
    <xf numFmtId="0" fontId="1" fillId="0" borderId="9" xfId="0" applyFont="1" applyBorder="1" applyAlignment="1"/>
    <xf numFmtId="0" fontId="16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53"/>
  <sheetViews>
    <sheetView tabSelected="1" zoomScale="75" zoomScaleNormal="75" workbookViewId="0">
      <selection activeCell="D17" sqref="D17"/>
    </sheetView>
  </sheetViews>
  <sheetFormatPr defaultRowHeight="12.75"/>
  <cols>
    <col min="1" max="1" width="6" customWidth="1"/>
    <col min="2" max="2" width="37.140625" customWidth="1"/>
    <col min="3" max="3" width="3.5703125" customWidth="1"/>
    <col min="4" max="4" width="83.42578125" customWidth="1"/>
    <col min="5" max="5" width="13.85546875" style="1" customWidth="1"/>
    <col min="6" max="6" width="15.85546875" hidden="1" customWidth="1"/>
    <col min="7" max="7" width="24.140625" hidden="1" customWidth="1"/>
    <col min="8" max="9" width="9.140625" hidden="1" customWidth="1"/>
    <col min="10" max="10" width="3.5703125" hidden="1" customWidth="1"/>
    <col min="11" max="11" width="18.85546875" customWidth="1"/>
    <col min="13" max="13" width="13.7109375" bestFit="1" customWidth="1"/>
    <col min="14" max="14" width="17.140625" customWidth="1"/>
  </cols>
  <sheetData>
    <row r="2" spans="1:16" ht="14.25">
      <c r="K2" s="25" t="s">
        <v>13</v>
      </c>
    </row>
    <row r="3" spans="1:16">
      <c r="B3" s="38" t="s">
        <v>84</v>
      </c>
      <c r="C3" s="38"/>
      <c r="D3" s="38"/>
    </row>
    <row r="4" spans="1:16">
      <c r="A4" s="30" t="s">
        <v>17</v>
      </c>
      <c r="B4" s="30"/>
    </row>
    <row r="5" spans="1:16" ht="13.5" thickBot="1"/>
    <row r="6" spans="1:16" ht="13.5" customHeight="1" thickBot="1">
      <c r="A6" s="2" t="s">
        <v>0</v>
      </c>
      <c r="B6" s="2" t="s">
        <v>1</v>
      </c>
      <c r="C6" s="2" t="s">
        <v>2</v>
      </c>
      <c r="D6" s="2" t="s">
        <v>3</v>
      </c>
      <c r="E6" s="3" t="s">
        <v>4</v>
      </c>
      <c r="F6" s="4" t="s">
        <v>6</v>
      </c>
      <c r="G6" s="6" t="s">
        <v>7</v>
      </c>
      <c r="K6" s="26" t="s">
        <v>14</v>
      </c>
    </row>
    <row r="7" spans="1:16" ht="17.25" customHeight="1" thickBot="1">
      <c r="A7" s="27">
        <v>1</v>
      </c>
      <c r="B7" s="31" t="s">
        <v>19</v>
      </c>
      <c r="C7" s="27" t="s">
        <v>5</v>
      </c>
      <c r="D7" s="36" t="s">
        <v>79</v>
      </c>
      <c r="E7" s="28">
        <v>201</v>
      </c>
      <c r="F7" s="27"/>
      <c r="G7" s="29"/>
      <c r="H7" s="30"/>
      <c r="I7" s="30"/>
      <c r="J7" s="30"/>
      <c r="K7" s="37">
        <v>70312.303078714744</v>
      </c>
      <c r="L7" s="32"/>
      <c r="M7" s="33"/>
      <c r="N7" s="33"/>
      <c r="O7" s="34"/>
      <c r="P7" s="34"/>
    </row>
    <row r="8" spans="1:16" ht="17.25" customHeight="1" thickBot="1">
      <c r="A8" s="27">
        <v>2</v>
      </c>
      <c r="B8" s="31" t="s">
        <v>20</v>
      </c>
      <c r="C8" s="27" t="s">
        <v>5</v>
      </c>
      <c r="D8" s="36" t="s">
        <v>80</v>
      </c>
      <c r="E8" s="28">
        <v>101</v>
      </c>
      <c r="F8" s="27"/>
      <c r="G8" s="29"/>
      <c r="H8" s="30"/>
      <c r="I8" s="30"/>
      <c r="J8" s="30"/>
      <c r="K8" s="37">
        <v>41612.202974660526</v>
      </c>
      <c r="L8" s="32"/>
      <c r="M8" s="33"/>
      <c r="N8" s="33"/>
      <c r="O8" s="34"/>
      <c r="P8" s="34"/>
    </row>
    <row r="9" spans="1:16" ht="17.25" customHeight="1" thickBot="1">
      <c r="A9" s="27">
        <v>3</v>
      </c>
      <c r="B9" s="31" t="s">
        <v>21</v>
      </c>
      <c r="C9" s="27" t="s">
        <v>5</v>
      </c>
      <c r="D9" s="36" t="s">
        <v>81</v>
      </c>
      <c r="E9" s="28">
        <v>401</v>
      </c>
      <c r="F9" s="27"/>
      <c r="G9" s="29"/>
      <c r="H9" s="30"/>
      <c r="I9" s="30"/>
      <c r="J9" s="30"/>
      <c r="K9" s="37">
        <v>77930.169884430899</v>
      </c>
      <c r="L9" s="32"/>
      <c r="M9" s="33"/>
      <c r="N9" s="33"/>
      <c r="O9" s="34"/>
      <c r="P9" s="34"/>
    </row>
    <row r="10" spans="1:16" ht="17.25" customHeight="1" thickBot="1">
      <c r="A10" s="27">
        <v>4</v>
      </c>
      <c r="B10" s="31" t="s">
        <v>22</v>
      </c>
      <c r="C10" s="27" t="s">
        <v>5</v>
      </c>
      <c r="D10" s="36" t="s">
        <v>51</v>
      </c>
      <c r="E10" s="28">
        <v>201</v>
      </c>
      <c r="F10" s="27"/>
      <c r="G10" s="29"/>
      <c r="H10" s="30"/>
      <c r="I10" s="30"/>
      <c r="J10" s="30"/>
      <c r="K10" s="37">
        <v>88280.866885201613</v>
      </c>
      <c r="L10" s="32"/>
      <c r="M10" s="33"/>
      <c r="N10" s="33"/>
      <c r="O10" s="34"/>
      <c r="P10" s="34"/>
    </row>
    <row r="11" spans="1:16" ht="17.25" customHeight="1" thickBot="1">
      <c r="A11" s="27">
        <v>5</v>
      </c>
      <c r="B11" s="31" t="s">
        <v>23</v>
      </c>
      <c r="C11" s="27" t="s">
        <v>5</v>
      </c>
      <c r="D11" s="36" t="s">
        <v>52</v>
      </c>
      <c r="E11" s="28">
        <v>201</v>
      </c>
      <c r="F11" s="27"/>
      <c r="G11" s="29"/>
      <c r="H11" s="30"/>
      <c r="I11" s="30"/>
      <c r="J11" s="30"/>
      <c r="K11" s="37">
        <v>14062.46061574295</v>
      </c>
      <c r="L11" s="32"/>
      <c r="M11" s="33"/>
      <c r="N11" s="33"/>
      <c r="O11" s="34"/>
      <c r="P11" s="34"/>
    </row>
    <row r="12" spans="1:16" ht="17.25" customHeight="1" thickBot="1">
      <c r="A12" s="27">
        <v>6</v>
      </c>
      <c r="B12" s="31" t="s">
        <v>24</v>
      </c>
      <c r="C12" s="27" t="s">
        <v>5</v>
      </c>
      <c r="D12" s="36" t="s">
        <v>53</v>
      </c>
      <c r="E12" s="28">
        <v>2</v>
      </c>
      <c r="F12" s="27"/>
      <c r="G12" s="29"/>
      <c r="H12" s="30"/>
      <c r="I12" s="30"/>
      <c r="J12" s="30"/>
      <c r="K12" s="37">
        <v>279849.96250234725</v>
      </c>
      <c r="L12" s="32"/>
      <c r="M12" s="33"/>
      <c r="N12" s="33"/>
      <c r="O12" s="34"/>
      <c r="P12" s="34"/>
    </row>
    <row r="13" spans="1:16" ht="17.25" customHeight="1" thickBot="1">
      <c r="A13" s="27">
        <v>7</v>
      </c>
      <c r="B13" s="31" t="s">
        <v>25</v>
      </c>
      <c r="C13" s="27" t="s">
        <v>5</v>
      </c>
      <c r="D13" s="36" t="s">
        <v>54</v>
      </c>
      <c r="E13" s="28">
        <v>2</v>
      </c>
      <c r="F13" s="27"/>
      <c r="G13" s="29"/>
      <c r="H13" s="30"/>
      <c r="I13" s="30"/>
      <c r="J13" s="30"/>
      <c r="K13" s="37">
        <v>139924.98125117362</v>
      </c>
      <c r="L13" s="32"/>
      <c r="M13" s="33"/>
      <c r="N13" s="33"/>
      <c r="O13" s="34"/>
      <c r="P13" s="34"/>
    </row>
    <row r="14" spans="1:16" ht="17.25" customHeight="1" thickBot="1">
      <c r="A14" s="27">
        <v>8</v>
      </c>
      <c r="B14" s="31" t="s">
        <v>26</v>
      </c>
      <c r="C14" s="27" t="s">
        <v>5</v>
      </c>
      <c r="D14" s="36" t="s">
        <v>55</v>
      </c>
      <c r="E14" s="28">
        <v>151</v>
      </c>
      <c r="F14" s="27"/>
      <c r="G14" s="29"/>
      <c r="H14" s="30"/>
      <c r="I14" s="30"/>
      <c r="J14" s="30"/>
      <c r="K14" s="37">
        <v>132054.2010557951</v>
      </c>
      <c r="L14" s="32"/>
      <c r="M14" s="33"/>
      <c r="N14" s="33"/>
      <c r="O14" s="34"/>
      <c r="P14" s="34"/>
    </row>
    <row r="15" spans="1:16" ht="17.25" customHeight="1" thickBot="1">
      <c r="A15" s="27">
        <v>9</v>
      </c>
      <c r="B15" s="31" t="s">
        <v>27</v>
      </c>
      <c r="C15" s="27" t="s">
        <v>5</v>
      </c>
      <c r="D15" s="36" t="s">
        <v>56</v>
      </c>
      <c r="E15" s="28">
        <v>2</v>
      </c>
      <c r="F15" s="27"/>
      <c r="G15" s="29"/>
      <c r="H15" s="30"/>
      <c r="I15" s="30"/>
      <c r="J15" s="30"/>
      <c r="K15" s="37">
        <v>104943.73593838022</v>
      </c>
      <c r="L15" s="32"/>
      <c r="M15" s="33"/>
      <c r="N15" s="33"/>
      <c r="O15" s="34"/>
      <c r="P15" s="34"/>
    </row>
    <row r="16" spans="1:16" ht="17.25" customHeight="1" thickBot="1">
      <c r="A16" s="27">
        <v>10</v>
      </c>
      <c r="B16" s="31" t="s">
        <v>28</v>
      </c>
      <c r="C16" s="27" t="s">
        <v>5</v>
      </c>
      <c r="D16" s="36" t="s">
        <v>57</v>
      </c>
      <c r="E16" s="28">
        <v>2</v>
      </c>
      <c r="F16" s="27"/>
      <c r="G16" s="29"/>
      <c r="H16" s="30"/>
      <c r="I16" s="30"/>
      <c r="J16" s="30"/>
      <c r="K16" s="37">
        <v>878.41658592240401</v>
      </c>
      <c r="L16" s="32"/>
      <c r="M16" s="33"/>
      <c r="N16" s="33"/>
      <c r="O16" s="34"/>
      <c r="P16" s="34"/>
    </row>
    <row r="17" spans="1:16" ht="17.25" customHeight="1" thickBot="1">
      <c r="A17" s="27">
        <v>11</v>
      </c>
      <c r="B17" s="31" t="s">
        <v>29</v>
      </c>
      <c r="C17" s="27" t="s">
        <v>5</v>
      </c>
      <c r="D17" s="36" t="s">
        <v>58</v>
      </c>
      <c r="E17" s="28">
        <v>2</v>
      </c>
      <c r="F17" s="27"/>
      <c r="G17" s="29"/>
      <c r="H17" s="30"/>
      <c r="I17" s="30"/>
      <c r="J17" s="30"/>
      <c r="K17" s="37">
        <v>104943.73593838022</v>
      </c>
      <c r="L17" s="32"/>
      <c r="M17" s="33"/>
      <c r="N17" s="33"/>
      <c r="O17" s="34"/>
      <c r="P17" s="34"/>
    </row>
    <row r="18" spans="1:16" ht="17.25" customHeight="1" thickBot="1">
      <c r="A18" s="27">
        <v>12</v>
      </c>
      <c r="B18" s="31" t="s">
        <v>30</v>
      </c>
      <c r="C18" s="27" t="s">
        <v>5</v>
      </c>
      <c r="D18" s="36" t="s">
        <v>59</v>
      </c>
      <c r="E18" s="28">
        <v>2</v>
      </c>
      <c r="F18" s="27"/>
      <c r="G18" s="29"/>
      <c r="H18" s="30"/>
      <c r="I18" s="30"/>
      <c r="J18" s="30"/>
      <c r="K18" s="37">
        <v>77736.102047028646</v>
      </c>
      <c r="L18" s="32"/>
      <c r="M18" s="33"/>
      <c r="N18" s="33"/>
      <c r="O18" s="34"/>
      <c r="P18" s="34"/>
    </row>
    <row r="19" spans="1:16" ht="17.25" customHeight="1" thickBot="1">
      <c r="A19" s="27">
        <v>13</v>
      </c>
      <c r="B19" s="31" t="s">
        <v>31</v>
      </c>
      <c r="C19" s="27" t="s">
        <v>5</v>
      </c>
      <c r="D19" s="36" t="s">
        <v>60</v>
      </c>
      <c r="E19" s="28">
        <v>2</v>
      </c>
      <c r="F19" s="27"/>
      <c r="G19" s="29"/>
      <c r="H19" s="30"/>
      <c r="I19" s="30"/>
      <c r="J19" s="30"/>
      <c r="K19" s="37">
        <v>155472.20003826075</v>
      </c>
      <c r="L19" s="32"/>
      <c r="M19" s="33"/>
      <c r="N19" s="33"/>
      <c r="O19" s="34"/>
      <c r="P19" s="34"/>
    </row>
    <row r="20" spans="1:16" ht="17.25" customHeight="1" thickBot="1">
      <c r="A20" s="27">
        <v>14</v>
      </c>
      <c r="B20" s="31" t="s">
        <v>32</v>
      </c>
      <c r="C20" s="27" t="s">
        <v>5</v>
      </c>
      <c r="D20" s="36" t="s">
        <v>61</v>
      </c>
      <c r="E20" s="28">
        <v>2</v>
      </c>
      <c r="F20" s="27"/>
      <c r="G20" s="29"/>
      <c r="H20" s="30"/>
      <c r="I20" s="30"/>
      <c r="J20" s="30"/>
      <c r="K20" s="37">
        <v>155472.20003826075</v>
      </c>
      <c r="L20" s="32"/>
      <c r="M20" s="33"/>
      <c r="N20" s="33"/>
      <c r="O20" s="34"/>
      <c r="P20" s="34"/>
    </row>
    <row r="21" spans="1:16" ht="17.25" customHeight="1" thickBot="1">
      <c r="A21" s="27">
        <v>15</v>
      </c>
      <c r="B21" s="31" t="s">
        <v>33</v>
      </c>
      <c r="C21" s="27" t="s">
        <v>5</v>
      </c>
      <c r="D21" s="36" t="s">
        <v>62</v>
      </c>
      <c r="E21" s="28">
        <v>2</v>
      </c>
      <c r="F21" s="27"/>
      <c r="G21" s="29"/>
      <c r="H21" s="30"/>
      <c r="I21" s="30"/>
      <c r="J21" s="30"/>
      <c r="K21" s="37">
        <v>388680.5021235501</v>
      </c>
      <c r="L21" s="32"/>
      <c r="M21" s="33"/>
      <c r="N21" s="33"/>
      <c r="O21" s="34"/>
      <c r="P21" s="34"/>
    </row>
    <row r="22" spans="1:16" ht="17.25" customHeight="1" thickBot="1">
      <c r="A22" s="27">
        <v>16</v>
      </c>
      <c r="B22" s="31" t="s">
        <v>34</v>
      </c>
      <c r="C22" s="27" t="s">
        <v>5</v>
      </c>
      <c r="D22" s="36" t="s">
        <v>63</v>
      </c>
      <c r="E22" s="28">
        <v>2</v>
      </c>
      <c r="F22" s="27"/>
      <c r="G22" s="29"/>
      <c r="H22" s="30"/>
      <c r="I22" s="30"/>
      <c r="J22" s="30"/>
      <c r="K22" s="37">
        <v>77736.102047028646</v>
      </c>
      <c r="L22" s="32"/>
      <c r="M22" s="33"/>
      <c r="N22" s="33"/>
      <c r="O22" s="34"/>
      <c r="P22" s="34"/>
    </row>
    <row r="23" spans="1:16" ht="17.25" customHeight="1" thickBot="1">
      <c r="A23" s="27">
        <v>17</v>
      </c>
      <c r="B23" s="31" t="s">
        <v>35</v>
      </c>
      <c r="C23" s="27" t="s">
        <v>5</v>
      </c>
      <c r="D23" s="36" t="s">
        <v>64</v>
      </c>
      <c r="E23" s="28">
        <v>601</v>
      </c>
      <c r="F23" s="27"/>
      <c r="G23" s="29"/>
      <c r="H23" s="30"/>
      <c r="I23" s="30"/>
      <c r="J23" s="30"/>
      <c r="K23" s="37">
        <v>350395.47388314729</v>
      </c>
      <c r="L23" s="32"/>
      <c r="M23" s="33"/>
      <c r="N23" s="33"/>
      <c r="O23" s="34"/>
      <c r="P23" s="34"/>
    </row>
    <row r="24" spans="1:16" ht="17.25" customHeight="1" thickBot="1">
      <c r="A24" s="27">
        <v>18</v>
      </c>
      <c r="B24" s="31" t="s">
        <v>36</v>
      </c>
      <c r="C24" s="27" t="s">
        <v>5</v>
      </c>
      <c r="D24" s="36" t="s">
        <v>65</v>
      </c>
      <c r="E24" s="28">
        <v>201</v>
      </c>
      <c r="F24" s="27"/>
      <c r="G24" s="29"/>
      <c r="H24" s="30"/>
      <c r="I24" s="30"/>
      <c r="J24" s="30"/>
      <c r="K24" s="37">
        <v>54687.482708185053</v>
      </c>
      <c r="L24" s="32"/>
      <c r="M24" s="33"/>
      <c r="N24" s="33"/>
      <c r="O24" s="34"/>
      <c r="P24" s="34"/>
    </row>
    <row r="25" spans="1:16" ht="17.25" customHeight="1" thickBot="1">
      <c r="A25" s="27">
        <v>19</v>
      </c>
      <c r="B25" s="31" t="s">
        <v>37</v>
      </c>
      <c r="C25" s="27" t="s">
        <v>5</v>
      </c>
      <c r="D25" s="36" t="s">
        <v>66</v>
      </c>
      <c r="E25" s="28">
        <v>402</v>
      </c>
      <c r="F25" s="27"/>
      <c r="G25" s="29"/>
      <c r="H25" s="30"/>
      <c r="I25" s="30"/>
      <c r="J25" s="30"/>
      <c r="K25" s="37">
        <v>2164056.1671240907</v>
      </c>
      <c r="L25" s="32"/>
      <c r="M25" s="33"/>
      <c r="N25" s="33"/>
      <c r="O25" s="34"/>
      <c r="P25" s="34"/>
    </row>
    <row r="26" spans="1:16" ht="17.25" customHeight="1" thickBot="1">
      <c r="A26" s="27">
        <v>20</v>
      </c>
      <c r="B26" s="31" t="s">
        <v>38</v>
      </c>
      <c r="C26" s="27" t="s">
        <v>5</v>
      </c>
      <c r="D26" s="36" t="s">
        <v>67</v>
      </c>
      <c r="E26" s="28">
        <v>2</v>
      </c>
      <c r="F26" s="27"/>
      <c r="G26" s="29"/>
      <c r="H26" s="30"/>
      <c r="I26" s="30"/>
      <c r="J26" s="30"/>
      <c r="K26" s="37">
        <v>388680.5021235501</v>
      </c>
      <c r="L26" s="32"/>
      <c r="M26" s="33"/>
      <c r="N26" s="33"/>
      <c r="O26" s="34"/>
      <c r="P26" s="34"/>
    </row>
    <row r="27" spans="1:16" ht="17.25" customHeight="1" thickBot="1">
      <c r="A27" s="27">
        <v>21</v>
      </c>
      <c r="B27" s="31" t="s">
        <v>39</v>
      </c>
      <c r="C27" s="27" t="s">
        <v>5</v>
      </c>
      <c r="D27" s="36" t="s">
        <v>68</v>
      </c>
      <c r="E27" s="28">
        <v>2</v>
      </c>
      <c r="F27" s="27"/>
      <c r="G27" s="29"/>
      <c r="H27" s="30"/>
      <c r="I27" s="30"/>
      <c r="J27" s="30"/>
      <c r="K27" s="37">
        <v>388680.5021235501</v>
      </c>
      <c r="L27" s="32"/>
      <c r="M27" s="33"/>
      <c r="N27" s="33"/>
      <c r="O27" s="34"/>
      <c r="P27" s="34"/>
    </row>
    <row r="28" spans="1:16" ht="17.25" customHeight="1" thickBot="1">
      <c r="A28" s="27">
        <v>22</v>
      </c>
      <c r="B28" s="31" t="s">
        <v>40</v>
      </c>
      <c r="C28" s="27" t="s">
        <v>5</v>
      </c>
      <c r="D28" s="36" t="s">
        <v>69</v>
      </c>
      <c r="E28" s="28">
        <v>2</v>
      </c>
      <c r="F28" s="27"/>
      <c r="G28" s="29"/>
      <c r="H28" s="30"/>
      <c r="I28" s="30"/>
      <c r="J28" s="30"/>
      <c r="K28" s="37">
        <v>388680.5021235501</v>
      </c>
      <c r="L28" s="32"/>
      <c r="M28" s="33"/>
      <c r="N28" s="33"/>
      <c r="O28" s="34"/>
      <c r="P28" s="34"/>
    </row>
    <row r="29" spans="1:16" ht="17.25" customHeight="1" thickBot="1">
      <c r="A29" s="27">
        <v>23</v>
      </c>
      <c r="B29" s="31" t="s">
        <v>41</v>
      </c>
      <c r="C29" s="27" t="s">
        <v>5</v>
      </c>
      <c r="D29" s="36" t="s">
        <v>70</v>
      </c>
      <c r="E29" s="28">
        <v>2</v>
      </c>
      <c r="F29" s="27"/>
      <c r="G29" s="29"/>
      <c r="H29" s="30"/>
      <c r="I29" s="30"/>
      <c r="J29" s="30"/>
      <c r="K29" s="37">
        <v>77736.102047028646</v>
      </c>
      <c r="L29" s="32"/>
      <c r="M29" s="33"/>
      <c r="N29" s="33"/>
      <c r="O29" s="34"/>
      <c r="P29" s="34"/>
    </row>
    <row r="30" spans="1:16" ht="17.25" customHeight="1" thickBot="1">
      <c r="A30" s="27">
        <v>24</v>
      </c>
      <c r="B30" s="31" t="s">
        <v>42</v>
      </c>
      <c r="C30" s="27" t="s">
        <v>5</v>
      </c>
      <c r="D30" s="36" t="s">
        <v>71</v>
      </c>
      <c r="E30" s="28">
        <v>2</v>
      </c>
      <c r="F30" s="27"/>
      <c r="G30" s="29"/>
      <c r="H30" s="30"/>
      <c r="I30" s="30"/>
      <c r="J30" s="30"/>
      <c r="K30" s="37">
        <v>77736.102047028646</v>
      </c>
      <c r="L30" s="32"/>
      <c r="M30" s="33"/>
      <c r="N30" s="33"/>
      <c r="O30" s="34"/>
      <c r="P30" s="34"/>
    </row>
    <row r="31" spans="1:16" ht="17.25" customHeight="1" thickBot="1">
      <c r="A31" s="27">
        <v>25</v>
      </c>
      <c r="B31" s="31" t="s">
        <v>43</v>
      </c>
      <c r="C31" s="27" t="s">
        <v>5</v>
      </c>
      <c r="D31" s="36" t="s">
        <v>72</v>
      </c>
      <c r="E31" s="28">
        <v>2</v>
      </c>
      <c r="F31" s="27"/>
      <c r="G31" s="29"/>
      <c r="H31" s="30"/>
      <c r="I31" s="30"/>
      <c r="J31" s="30"/>
      <c r="K31" s="37">
        <v>77736.102047028646</v>
      </c>
      <c r="L31" s="32"/>
      <c r="M31" s="33"/>
      <c r="N31" s="33"/>
      <c r="O31" s="34"/>
      <c r="P31" s="34"/>
    </row>
    <row r="32" spans="1:16" ht="17.25" customHeight="1" thickBot="1">
      <c r="A32" s="27">
        <v>26</v>
      </c>
      <c r="B32" s="31" t="s">
        <v>44</v>
      </c>
      <c r="C32" s="27" t="s">
        <v>5</v>
      </c>
      <c r="D32" s="36" t="s">
        <v>73</v>
      </c>
      <c r="E32" s="28">
        <v>2</v>
      </c>
      <c r="F32" s="27"/>
      <c r="G32" s="29"/>
      <c r="H32" s="30"/>
      <c r="I32" s="30"/>
      <c r="J32" s="30"/>
      <c r="K32" s="37">
        <v>583020.75521322351</v>
      </c>
      <c r="L32" s="32"/>
      <c r="M32" s="33"/>
      <c r="N32" s="33"/>
      <c r="O32" s="34"/>
      <c r="P32" s="34"/>
    </row>
    <row r="33" spans="1:21" ht="17.25" customHeight="1" thickBot="1">
      <c r="A33" s="27">
        <v>27</v>
      </c>
      <c r="B33" s="31" t="s">
        <v>45</v>
      </c>
      <c r="C33" s="27" t="s">
        <v>5</v>
      </c>
      <c r="D33" s="36" t="s">
        <v>74</v>
      </c>
      <c r="E33" s="28">
        <v>2</v>
      </c>
      <c r="F33" s="27"/>
      <c r="G33" s="29"/>
      <c r="H33" s="30"/>
      <c r="I33" s="30"/>
      <c r="J33" s="30"/>
      <c r="K33" s="37">
        <v>155472.20003826075</v>
      </c>
      <c r="L33" s="32"/>
      <c r="M33" s="33"/>
      <c r="N33" s="33"/>
      <c r="O33" s="34"/>
      <c r="P33" s="34"/>
    </row>
    <row r="34" spans="1:21" ht="17.25" customHeight="1" thickBot="1">
      <c r="A34" s="27">
        <v>28</v>
      </c>
      <c r="B34" s="31" t="s">
        <v>46</v>
      </c>
      <c r="C34" s="27" t="s">
        <v>5</v>
      </c>
      <c r="D34" s="36" t="s">
        <v>75</v>
      </c>
      <c r="E34" s="28">
        <v>2</v>
      </c>
      <c r="F34" s="27"/>
      <c r="G34" s="29"/>
      <c r="H34" s="30"/>
      <c r="I34" s="30"/>
      <c r="J34" s="30"/>
      <c r="K34" s="37">
        <v>233208.30208528938</v>
      </c>
      <c r="L34" s="32"/>
      <c r="M34" s="33"/>
      <c r="N34" s="33"/>
      <c r="O34" s="34"/>
      <c r="P34" s="34"/>
    </row>
    <row r="35" spans="1:21" ht="17.25" customHeight="1" thickBot="1">
      <c r="A35" s="27">
        <v>29</v>
      </c>
      <c r="B35" s="31" t="s">
        <v>47</v>
      </c>
      <c r="C35" s="27" t="s">
        <v>5</v>
      </c>
      <c r="D35" s="36" t="s">
        <v>76</v>
      </c>
      <c r="E35" s="28">
        <v>2</v>
      </c>
      <c r="F35" s="27"/>
      <c r="G35" s="29"/>
      <c r="H35" s="30"/>
      <c r="I35" s="30"/>
      <c r="J35" s="30"/>
      <c r="K35" s="37">
        <v>583020.75521322351</v>
      </c>
      <c r="L35" s="32"/>
      <c r="M35" s="33"/>
      <c r="N35" s="33"/>
      <c r="O35" s="34"/>
      <c r="P35" s="34"/>
    </row>
    <row r="36" spans="1:21" ht="17.25" customHeight="1" thickBot="1">
      <c r="A36" s="27">
        <v>30</v>
      </c>
      <c r="B36" s="31" t="s">
        <v>48</v>
      </c>
      <c r="C36" s="27" t="s">
        <v>5</v>
      </c>
      <c r="D36" s="36" t="s">
        <v>77</v>
      </c>
      <c r="E36" s="28">
        <v>1</v>
      </c>
      <c r="F36" s="27"/>
      <c r="G36" s="29"/>
      <c r="H36" s="30"/>
      <c r="I36" s="30"/>
      <c r="J36" s="30"/>
      <c r="K36" s="37">
        <v>839.54988750704172</v>
      </c>
      <c r="L36" s="32"/>
      <c r="M36" s="33"/>
      <c r="N36" s="33"/>
      <c r="O36" s="34"/>
      <c r="P36" s="34"/>
    </row>
    <row r="37" spans="1:21" ht="17.25" customHeight="1" thickBot="1">
      <c r="A37" s="27">
        <v>31</v>
      </c>
      <c r="B37" s="31" t="s">
        <v>49</v>
      </c>
      <c r="C37" s="27" t="s">
        <v>5</v>
      </c>
      <c r="D37" s="36" t="s">
        <v>78</v>
      </c>
      <c r="E37" s="28">
        <v>1</v>
      </c>
      <c r="F37" s="27"/>
      <c r="G37" s="29"/>
      <c r="H37" s="30"/>
      <c r="I37" s="30"/>
      <c r="J37" s="30"/>
      <c r="K37" s="37">
        <v>89.395839833267928</v>
      </c>
      <c r="L37" s="32"/>
      <c r="M37" s="33"/>
      <c r="N37" s="33"/>
      <c r="O37" s="34"/>
      <c r="P37" s="34"/>
    </row>
    <row r="38" spans="1:21" ht="17.25" customHeight="1">
      <c r="A38" s="27">
        <v>32</v>
      </c>
      <c r="B38" s="31" t="s">
        <v>50</v>
      </c>
      <c r="C38" s="27" t="s">
        <v>5</v>
      </c>
      <c r="D38" s="36" t="s">
        <v>52</v>
      </c>
      <c r="E38" s="28">
        <v>1</v>
      </c>
      <c r="F38" s="27"/>
      <c r="G38" s="29"/>
      <c r="H38" s="30"/>
      <c r="I38" s="30"/>
      <c r="J38" s="30"/>
      <c r="K38" s="37">
        <v>69.96249062558681</v>
      </c>
      <c r="L38" s="32"/>
      <c r="M38" s="33"/>
      <c r="N38" s="33"/>
      <c r="O38" s="34"/>
      <c r="P38" s="34"/>
    </row>
    <row r="39" spans="1:21">
      <c r="A39" s="43" t="s">
        <v>8</v>
      </c>
      <c r="B39" s="42"/>
      <c r="C39" s="42"/>
      <c r="D39" s="42"/>
      <c r="E39" s="42"/>
      <c r="F39" s="5" t="e">
        <f>SUM(#REF!)</f>
        <v>#REF!</v>
      </c>
      <c r="K39" s="24">
        <v>7434000</v>
      </c>
      <c r="M39" s="34"/>
      <c r="N39" s="34"/>
      <c r="O39" s="34"/>
      <c r="P39" s="34"/>
    </row>
    <row r="40" spans="1:21">
      <c r="A40" s="50" t="s">
        <v>9</v>
      </c>
      <c r="B40" s="51"/>
      <c r="C40" s="51"/>
      <c r="D40" s="51"/>
      <c r="E40" s="52"/>
      <c r="K40" s="24">
        <f>K39-K39/118*100</f>
        <v>1134000</v>
      </c>
      <c r="M40" s="34"/>
      <c r="N40" s="34"/>
      <c r="O40" s="34"/>
      <c r="P40" s="34"/>
    </row>
    <row r="41" spans="1:21" s="8" customFormat="1" ht="25.5" hidden="1" customHeight="1">
      <c r="A41" s="13"/>
      <c r="B41" s="44"/>
      <c r="C41" s="44"/>
      <c r="D41" s="44"/>
      <c r="E41" s="44"/>
      <c r="F41" s="44"/>
      <c r="G41" s="44"/>
      <c r="H41" s="14"/>
      <c r="I41" s="11"/>
      <c r="J41" s="11"/>
      <c r="K41" s="11"/>
      <c r="L41" s="7"/>
      <c r="M41" s="35"/>
      <c r="N41" s="7"/>
      <c r="O41" s="7"/>
      <c r="P41" s="7"/>
      <c r="Q41" s="7"/>
      <c r="R41" s="7"/>
      <c r="S41" s="7"/>
      <c r="T41" s="7"/>
      <c r="U41" s="7"/>
    </row>
    <row r="42" spans="1:21" s="8" customFormat="1" ht="32.25" hidden="1" customHeight="1">
      <c r="A42" s="13"/>
      <c r="B42" s="44"/>
      <c r="C42" s="44"/>
      <c r="D42" s="15"/>
      <c r="E42" s="16"/>
      <c r="F42" s="16"/>
      <c r="G42" s="17"/>
      <c r="H42" s="14"/>
      <c r="I42" s="11"/>
      <c r="J42" s="18"/>
      <c r="K42" s="19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1:21" s="8" customFormat="1" ht="19.5" hidden="1" customHeight="1">
      <c r="A43" s="13"/>
      <c r="B43" s="20"/>
      <c r="C43" s="20"/>
      <c r="D43" s="15"/>
      <c r="E43" s="16"/>
      <c r="F43" s="16"/>
      <c r="G43" s="17"/>
      <c r="H43" s="14"/>
      <c r="I43" s="11"/>
      <c r="J43" s="18"/>
      <c r="K43" s="11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pans="1:21" s="10" customFormat="1" ht="43.5" hidden="1" customHeight="1">
      <c r="A44" s="45"/>
      <c r="B44" s="45"/>
      <c r="C44" s="41"/>
      <c r="D44" s="41"/>
      <c r="E44" s="41"/>
      <c r="F44" s="41"/>
      <c r="G44" s="41"/>
      <c r="H44" s="41"/>
      <c r="I44" s="41"/>
      <c r="J44" s="41"/>
      <c r="K44" s="21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1:21" s="12" customFormat="1" ht="53.25" hidden="1" customHeight="1">
      <c r="A45" s="45"/>
      <c r="B45" s="45"/>
      <c r="C45" s="53"/>
      <c r="D45" s="53"/>
      <c r="E45" s="53"/>
      <c r="F45" s="53"/>
      <c r="G45" s="53"/>
      <c r="H45" s="22"/>
      <c r="I45" s="22"/>
      <c r="J45" s="22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1" s="12" customFormat="1" ht="32.25" hidden="1" customHeight="1">
      <c r="A46" s="45"/>
      <c r="B46" s="45"/>
      <c r="C46" s="49"/>
      <c r="D46" s="49"/>
      <c r="E46" s="49"/>
      <c r="F46" s="49"/>
      <c r="G46" s="49"/>
      <c r="H46" s="23"/>
      <c r="I46" s="23"/>
      <c r="J46" s="23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1">
      <c r="K47" s="24"/>
      <c r="M47" s="34"/>
      <c r="N47" s="34"/>
      <c r="O47" s="34"/>
      <c r="P47" s="34"/>
    </row>
    <row r="48" spans="1:21">
      <c r="A48" s="39" t="s">
        <v>82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</row>
    <row r="49" spans="1:11">
      <c r="A49" s="39" t="s">
        <v>83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>
      <c r="A50" s="39" t="s">
        <v>15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</row>
    <row r="51" spans="1:11" ht="30" customHeight="1">
      <c r="A51" s="45" t="s">
        <v>10</v>
      </c>
      <c r="B51" s="45"/>
      <c r="C51" s="41"/>
      <c r="D51" s="41"/>
      <c r="E51" s="41"/>
      <c r="F51" s="41"/>
      <c r="G51" s="41"/>
      <c r="H51" s="41"/>
      <c r="I51" s="41"/>
      <c r="J51" s="41"/>
      <c r="K51" s="42"/>
    </row>
    <row r="52" spans="1:11" ht="27" customHeight="1">
      <c r="A52" s="45" t="s">
        <v>11</v>
      </c>
      <c r="B52" s="45"/>
      <c r="C52" s="46" t="s">
        <v>18</v>
      </c>
      <c r="D52" s="47"/>
      <c r="E52" s="47"/>
      <c r="F52" s="47"/>
      <c r="G52" s="47"/>
      <c r="H52" s="47"/>
      <c r="I52" s="47"/>
      <c r="J52" s="47"/>
      <c r="K52" s="48"/>
    </row>
    <row r="53" spans="1:11" ht="32.25" customHeight="1">
      <c r="A53" s="45" t="s">
        <v>12</v>
      </c>
      <c r="B53" s="45"/>
      <c r="C53" s="49" t="s">
        <v>16</v>
      </c>
      <c r="D53" s="49"/>
      <c r="E53" s="49"/>
      <c r="F53" s="49"/>
      <c r="G53" s="49"/>
      <c r="H53" s="42"/>
      <c r="I53" s="42"/>
      <c r="J53" s="42"/>
      <c r="K53" s="42"/>
    </row>
  </sheetData>
  <mergeCells count="20">
    <mergeCell ref="C52:K52"/>
    <mergeCell ref="C44:J44"/>
    <mergeCell ref="C53:K53"/>
    <mergeCell ref="A40:E40"/>
    <mergeCell ref="A51:B51"/>
    <mergeCell ref="A52:B52"/>
    <mergeCell ref="A53:B53"/>
    <mergeCell ref="A45:B45"/>
    <mergeCell ref="C45:G45"/>
    <mergeCell ref="A46:B46"/>
    <mergeCell ref="C46:G46"/>
    <mergeCell ref="B41:G41"/>
    <mergeCell ref="B3:D3"/>
    <mergeCell ref="A48:K48"/>
    <mergeCell ref="A50:K50"/>
    <mergeCell ref="A49:K49"/>
    <mergeCell ref="C51:K51"/>
    <mergeCell ref="A39:E39"/>
    <mergeCell ref="B42:C42"/>
    <mergeCell ref="A44:B44"/>
  </mergeCells>
  <pageMargins left="0.75" right="0.75" top="1" bottom="1" header="0.5" footer="0.5"/>
  <pageSetup paperSize="9" scale="81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Кальметьев Тимур Харисович</dc:creator>
  <cp:lastModifiedBy>e.farrahova</cp:lastModifiedBy>
  <cp:lastPrinted>2014-02-10T09:34:48Z</cp:lastPrinted>
  <dcterms:created xsi:type="dcterms:W3CDTF">2014-01-30T10:02:20Z</dcterms:created>
  <dcterms:modified xsi:type="dcterms:W3CDTF">2014-03-05T03:28:06Z</dcterms:modified>
</cp:coreProperties>
</file>