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5" yWindow="2535" windowWidth="15480" windowHeight="46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6" i="1"/>
  <c r="H11"/>
  <c r="H15" l="1"/>
  <c r="H14"/>
  <c r="H13"/>
  <c r="H12" l="1"/>
  <c r="H10"/>
  <c r="H17" s="1"/>
  <c r="H18" l="1"/>
</calcChain>
</file>

<file path=xl/sharedStrings.xml><?xml version="1.0" encoding="utf-8"?>
<sst xmlns="http://schemas.openxmlformats.org/spreadsheetml/2006/main" count="46" uniqueCount="40">
  <si>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</si>
  <si>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</si>
  <si>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</si>
  <si>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</si>
  <si>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</si>
  <si>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</si>
  <si>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</si>
  <si>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</si>
  <si>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</si>
  <si>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</si>
  <si>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</si>
  <si>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</si>
  <si>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</si>
  <si>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</si>
  <si>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</si>
  <si>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</si>
  <si>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</t>
  </si>
  <si>
    <t xml:space="preserve">Приложение №1 </t>
  </si>
  <si>
    <t>Сроки поставки</t>
  </si>
  <si>
    <t>Лот Оборудование PON</t>
  </si>
  <si>
    <t>Шасси AN5516-06B</t>
  </si>
  <si>
    <t>Шасси AN5516-06</t>
  </si>
  <si>
    <t>Карта НU2A</t>
  </si>
  <si>
    <t>Карта НSWA</t>
  </si>
  <si>
    <t>Карта PUBA</t>
  </si>
  <si>
    <t>Карта GC8B</t>
  </si>
  <si>
    <t xml:space="preserve">Трансивер FH-PON-GP-20 </t>
  </si>
  <si>
    <t>ШТ.</t>
  </si>
  <si>
    <t>ZyXEL Шасси PON 14U, 20 слотов, 3 вентиляторных модуля, питание DC</t>
  </si>
  <si>
    <t>ZyXEL Управляющая карта</t>
  </si>
  <si>
    <t>ZyXEL Модуль управления и коммутации</t>
  </si>
  <si>
    <t>ZyXEL Сервисная карта</t>
  </si>
  <si>
    <t>ZyXEL Абонентская карта на 8 портов PON</t>
  </si>
  <si>
    <t>ZyXEL Одноволоконный SFP-трансивер GPON на расстояние до 20 километр</t>
  </si>
  <si>
    <t>до 20 мая 2013г.</t>
  </si>
  <si>
    <t>ZyXEL Шасси PON 6U, 10 слотов, c вентиляторным модулем, питание DC</t>
  </si>
  <si>
    <t xml:space="preserve">Предельная стомость лота составляет   16 193 690 рублей (с НДС) </t>
  </si>
  <si>
    <t>Контактное лицо</t>
  </si>
  <si>
    <t>Начальник цеха ШД филиала ЦТЭ  Якупов Р.Ф. (347) 200-54-33</t>
  </si>
  <si>
    <t>Республика Башкортостан,  г. Уфа, ул. Майкопская д.61  ОАО "Башинформсвязь, филиал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заведующая складом Мухаметшина З.Р.  т. 8-901-817-36-71, (347) 281-08-55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</si>
</sst>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9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64" fontId="7" fillId="0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N33"/>
  <sheetViews>
    <sheetView tabSelected="1" zoomScale="70" zoomScaleNormal="70" workbookViewId="0">
      <selection activeCell="E25" sqref="E25:I25"/>
    </sheetView>
  </sheetViews>
  <sheetFormatPr defaultRowHeight="12.75"/>
  <cols>
    <col min="1" max="1" width="6.28515625" customWidth="1"/>
    <col min="2" max="2" width="6" customWidth="1"/>
    <col min="3" max="3" width="43" customWidth="1"/>
    <col min="4" max="4" width="7" customWidth="1"/>
    <col min="5" max="5" width="125.28515625" style="2" customWidth="1"/>
    <col min="6" max="6" width="13.42578125" customWidth="1"/>
    <col min="7" max="7" width="18.85546875" customWidth="1"/>
    <col min="8" max="8" width="24.5703125" customWidth="1"/>
    <col min="9" max="9" width="23.42578125" customWidth="1"/>
  </cols>
  <sheetData>
    <row r="3" spans="2:9" ht="21" customHeight="1">
      <c r="H3" s="33" t="s">
        <v>17</v>
      </c>
      <c r="I3" s="33"/>
    </row>
    <row r="4" spans="2:9" ht="23.25">
      <c r="C4" s="52" t="s">
        <v>19</v>
      </c>
      <c r="D4" s="52"/>
      <c r="E4" s="52"/>
      <c r="F4" s="52"/>
      <c r="G4" s="52"/>
      <c r="H4" s="54"/>
      <c r="I4" s="54"/>
    </row>
    <row r="5" spans="2:9" ht="23.25">
      <c r="C5" s="3"/>
      <c r="D5" s="3"/>
      <c r="E5" s="3"/>
      <c r="F5" s="3"/>
      <c r="G5" s="3"/>
    </row>
    <row r="6" spans="2:9" ht="20.25">
      <c r="B6" s="48"/>
      <c r="C6" s="48"/>
      <c r="D6" s="48"/>
      <c r="E6" s="48"/>
      <c r="F6" s="48"/>
      <c r="G6" s="49"/>
      <c r="H6" s="49"/>
    </row>
    <row r="7" spans="2:9" ht="15.75" customHeight="1">
      <c r="B7" s="50" t="s">
        <v>0</v>
      </c>
      <c r="C7" s="38" t="s">
        <v>5</v>
      </c>
      <c r="D7" s="39"/>
      <c r="E7" s="40" t="s">
        <v>3</v>
      </c>
      <c r="F7" s="40" t="s">
        <v>6</v>
      </c>
      <c r="G7" s="53" t="s">
        <v>1</v>
      </c>
      <c r="H7" s="53" t="s">
        <v>2</v>
      </c>
      <c r="I7" s="40" t="s">
        <v>7</v>
      </c>
    </row>
    <row r="8" spans="2:9" ht="125.25" customHeight="1">
      <c r="B8" s="51"/>
      <c r="C8" s="7" t="s">
        <v>4</v>
      </c>
      <c r="D8" s="6" t="s">
        <v>9</v>
      </c>
      <c r="E8" s="41"/>
      <c r="F8" s="41"/>
      <c r="G8" s="53"/>
      <c r="H8" s="53"/>
      <c r="I8" s="41"/>
    </row>
    <row r="9" spans="2:9" ht="14.25" customHeight="1">
      <c r="B9" s="42"/>
      <c r="C9" s="43"/>
      <c r="D9" s="43"/>
      <c r="E9" s="43"/>
      <c r="F9" s="43"/>
      <c r="G9" s="44"/>
      <c r="H9" s="44"/>
      <c r="I9" s="8"/>
    </row>
    <row r="10" spans="2:9" ht="15.75">
      <c r="B10" s="7">
        <v>1</v>
      </c>
      <c r="C10" s="20" t="s">
        <v>20</v>
      </c>
      <c r="D10" s="27" t="s">
        <v>27</v>
      </c>
      <c r="E10" s="28" t="s">
        <v>28</v>
      </c>
      <c r="F10" s="7">
        <v>6</v>
      </c>
      <c r="G10" s="25">
        <v>33590</v>
      </c>
      <c r="H10" s="9">
        <f t="shared" ref="H10:H16" si="0">F10*G10</f>
        <v>201540</v>
      </c>
      <c r="I10" s="29"/>
    </row>
    <row r="11" spans="2:9" ht="15.75">
      <c r="B11" s="7">
        <v>2</v>
      </c>
      <c r="C11" s="20" t="s">
        <v>21</v>
      </c>
      <c r="D11" s="27" t="s">
        <v>27</v>
      </c>
      <c r="E11" s="28" t="s">
        <v>35</v>
      </c>
      <c r="F11" s="7">
        <v>9</v>
      </c>
      <c r="G11" s="25">
        <v>32450</v>
      </c>
      <c r="H11" s="9">
        <f t="shared" si="0"/>
        <v>292050</v>
      </c>
      <c r="I11" s="29"/>
    </row>
    <row r="12" spans="2:9" ht="15.75">
      <c r="B12" s="7">
        <v>3</v>
      </c>
      <c r="C12" s="20" t="s">
        <v>22</v>
      </c>
      <c r="D12" s="27" t="s">
        <v>27</v>
      </c>
      <c r="E12" s="28" t="s">
        <v>29</v>
      </c>
      <c r="F12" s="7">
        <v>15</v>
      </c>
      <c r="G12" s="25">
        <v>80600</v>
      </c>
      <c r="H12" s="9">
        <f t="shared" si="0"/>
        <v>1209000</v>
      </c>
      <c r="I12" s="29"/>
    </row>
    <row r="13" spans="2:9" ht="15.75">
      <c r="B13" s="7">
        <v>4</v>
      </c>
      <c r="C13" s="20" t="s">
        <v>23</v>
      </c>
      <c r="D13" s="27" t="s">
        <v>27</v>
      </c>
      <c r="E13" s="28" t="s">
        <v>30</v>
      </c>
      <c r="F13" s="7">
        <v>15</v>
      </c>
      <c r="G13" s="25">
        <v>68660</v>
      </c>
      <c r="H13" s="9">
        <f t="shared" si="0"/>
        <v>1029900</v>
      </c>
      <c r="I13" s="29"/>
    </row>
    <row r="14" spans="2:9" ht="15.75">
      <c r="B14" s="7">
        <v>5</v>
      </c>
      <c r="C14" s="20" t="s">
        <v>24</v>
      </c>
      <c r="D14" s="27" t="s">
        <v>27</v>
      </c>
      <c r="E14" s="28" t="s">
        <v>31</v>
      </c>
      <c r="F14" s="7">
        <v>15</v>
      </c>
      <c r="G14" s="25">
        <v>25300</v>
      </c>
      <c r="H14" s="9">
        <f t="shared" si="0"/>
        <v>379500</v>
      </c>
      <c r="I14" s="29"/>
    </row>
    <row r="15" spans="2:9" ht="15.75">
      <c r="B15" s="7">
        <v>6</v>
      </c>
      <c r="C15" s="20" t="s">
        <v>25</v>
      </c>
      <c r="D15" s="27" t="s">
        <v>27</v>
      </c>
      <c r="E15" s="28" t="s">
        <v>32</v>
      </c>
      <c r="F15" s="7">
        <v>40</v>
      </c>
      <c r="G15" s="25">
        <v>197230</v>
      </c>
      <c r="H15" s="9">
        <f t="shared" si="0"/>
        <v>7889200</v>
      </c>
      <c r="I15" s="26"/>
    </row>
    <row r="16" spans="2:9" ht="15.75">
      <c r="B16" s="7">
        <v>7</v>
      </c>
      <c r="C16" s="20" t="s">
        <v>26</v>
      </c>
      <c r="D16" s="27" t="s">
        <v>27</v>
      </c>
      <c r="E16" s="28" t="s">
        <v>33</v>
      </c>
      <c r="F16" s="7">
        <v>250</v>
      </c>
      <c r="G16" s="25">
        <v>20770</v>
      </c>
      <c r="H16" s="9">
        <f t="shared" si="0"/>
        <v>5192500</v>
      </c>
      <c r="I16" s="8"/>
    </row>
    <row r="17" spans="2:14" ht="15.75" customHeight="1">
      <c r="B17" s="10"/>
      <c r="C17" s="11"/>
      <c r="D17" s="12"/>
      <c r="E17" s="12"/>
      <c r="F17" s="12"/>
      <c r="G17" s="11" t="s">
        <v>8</v>
      </c>
      <c r="H17" s="13">
        <f>SUM(H10:H16)</f>
        <v>16193690</v>
      </c>
      <c r="I17" s="8"/>
    </row>
    <row r="18" spans="2:14" ht="15.75">
      <c r="B18" s="14"/>
      <c r="C18" s="15"/>
      <c r="D18" s="15"/>
      <c r="E18" s="15"/>
      <c r="F18" s="15"/>
      <c r="G18" s="16" t="s">
        <v>10</v>
      </c>
      <c r="H18" s="17">
        <f>H17-(H17/1.18)</f>
        <v>2470223.8983050846</v>
      </c>
      <c r="I18" s="8"/>
    </row>
    <row r="19" spans="2:14" ht="31.5" customHeight="1">
      <c r="B19" s="24" t="s">
        <v>36</v>
      </c>
      <c r="C19" s="19"/>
      <c r="D19" s="19"/>
      <c r="E19" s="19"/>
      <c r="F19" s="19"/>
      <c r="G19" s="19"/>
      <c r="H19" s="19"/>
      <c r="I19" s="19"/>
    </row>
    <row r="20" spans="2:14" ht="31.5" customHeight="1">
      <c r="B20" s="34" t="s">
        <v>11</v>
      </c>
      <c r="C20" s="34"/>
      <c r="D20" s="34"/>
      <c r="E20" s="34"/>
      <c r="F20" s="34"/>
      <c r="G20" s="34"/>
      <c r="H20" s="34"/>
      <c r="I20" s="34"/>
    </row>
    <row r="21" spans="2:14" ht="31.5" customHeight="1">
      <c r="B21" s="34" t="s">
        <v>18</v>
      </c>
      <c r="C21" s="34"/>
      <c r="D21" s="34"/>
      <c r="E21" s="23" t="s">
        <v>34</v>
      </c>
      <c r="F21" s="21"/>
      <c r="G21" s="21"/>
      <c r="H21" s="21"/>
      <c r="I21" s="22"/>
    </row>
    <row r="22" spans="2:14" ht="42" customHeight="1">
      <c r="B22" s="34" t="s">
        <v>12</v>
      </c>
      <c r="C22" s="34"/>
      <c r="D22" s="34"/>
      <c r="E22" s="35" t="s">
        <v>14</v>
      </c>
      <c r="F22" s="36"/>
      <c r="G22" s="36"/>
      <c r="H22" s="36"/>
      <c r="I22" s="37"/>
      <c r="J22" s="4"/>
      <c r="K22" s="4"/>
      <c r="L22" s="4"/>
      <c r="M22" s="4"/>
      <c r="N22" s="4"/>
    </row>
    <row r="23" spans="2:14" ht="87.75" customHeight="1">
      <c r="B23" s="34" t="s">
        <v>13</v>
      </c>
      <c r="C23" s="34"/>
      <c r="D23" s="34"/>
      <c r="E23" s="45" t="s">
        <v>16</v>
      </c>
      <c r="F23" s="46"/>
      <c r="G23" s="46"/>
      <c r="H23" s="46"/>
      <c r="I23" s="47"/>
      <c r="J23" s="5"/>
      <c r="K23" s="5"/>
      <c r="L23" s="5"/>
      <c r="M23" s="5"/>
      <c r="N23" s="5"/>
    </row>
    <row r="24" spans="2:14" ht="30.75" customHeight="1">
      <c r="B24" s="34" t="s">
        <v>37</v>
      </c>
      <c r="C24" s="34"/>
      <c r="D24" s="34"/>
      <c r="E24" s="32" t="s">
        <v>38</v>
      </c>
      <c r="F24" s="30"/>
      <c r="G24" s="30"/>
      <c r="H24" s="30"/>
      <c r="I24" s="31"/>
      <c r="J24" s="5"/>
      <c r="K24" s="5"/>
      <c r="L24" s="5"/>
      <c r="M24" s="5"/>
      <c r="N24" s="5"/>
    </row>
    <row r="25" spans="2:14" ht="36.75" customHeight="1">
      <c r="B25" s="34" t="s">
        <v>15</v>
      </c>
      <c r="C25" s="34"/>
      <c r="D25" s="34"/>
      <c r="E25" s="35" t="s">
        <v>39</v>
      </c>
      <c r="F25" s="36"/>
      <c r="G25" s="36"/>
      <c r="H25" s="36"/>
      <c r="I25" s="37"/>
    </row>
    <row r="28" spans="2:14">
      <c r="F28" s="1"/>
      <c r="H28" s="18"/>
    </row>
    <row r="29" spans="2:14">
      <c r="F29" s="1"/>
      <c r="H29" s="18"/>
    </row>
    <row r="30" spans="2:14">
      <c r="F30" s="1"/>
      <c r="H30" s="18"/>
    </row>
    <row r="31" spans="2:14">
      <c r="F31" s="1"/>
      <c r="H31" s="18"/>
    </row>
    <row r="32" spans="2:14">
      <c r="H32" s="18"/>
    </row>
    <row r="33" spans="8:8">
      <c r="H33" s="18"/>
    </row>
  </sheetData>
  <mergeCells count="22">
    <mergeCell ref="B21:D21"/>
    <mergeCell ref="C4:G4"/>
    <mergeCell ref="G7:G8"/>
    <mergeCell ref="H7:H8"/>
    <mergeCell ref="B20:I20"/>
    <mergeCell ref="H4:I4"/>
    <mergeCell ref="H3:I3"/>
    <mergeCell ref="B25:D25"/>
    <mergeCell ref="E25:I25"/>
    <mergeCell ref="C7:D7"/>
    <mergeCell ref="E7:E8"/>
    <mergeCell ref="F7:F8"/>
    <mergeCell ref="I7:I8"/>
    <mergeCell ref="B9:F9"/>
    <mergeCell ref="G9:H9"/>
    <mergeCell ref="B22:D22"/>
    <mergeCell ref="B23:D23"/>
    <mergeCell ref="E23:I23"/>
    <mergeCell ref="E22:I22"/>
    <mergeCell ref="B6:H6"/>
    <mergeCell ref="B7:B8"/>
    <mergeCell ref="B24:D24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2013-03-06T04:44:25Z</cp:lastPrinted>
  <dcterms:created xsi:type="dcterms:W3CDTF">2012-03-05T06:34:36Z</dcterms:created>
  <dcterms:modified xsi:type="dcterms:W3CDTF">2013-03-21T03:26:13Z</dcterms:modified>
</cp:coreProperties>
</file>