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480" windowHeight="1099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/>
  <c r="O9"/>
  <c r="O10"/>
  <c r="O11"/>
  <c r="O12"/>
  <c r="O13"/>
  <c r="O14"/>
  <c r="O7"/>
  <c r="O15" s="1"/>
  <c r="O16" s="1"/>
</calcChain>
</file>

<file path=xl/sharedStrings.xml><?xml version="1.0" encoding="utf-8"?>
<sst xmlns="http://schemas.openxmlformats.org/spreadsheetml/2006/main" count="80" uniqueCount="61">
  <si>
    <t>СПЕЦИФИКАЦИЯ</t>
  </si>
  <si>
    <t>Поставка мощных генераторных  ламп</t>
  </si>
  <si>
    <t>Отдел радио и телевидения (ОРиТ)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</si>
  <si>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</si>
  <si>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</si>
  <si>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</si>
  <si>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</si>
  <si>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</si>
  <si>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</si>
  <si>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</si>
  <si>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</si>
  <si>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</si>
  <si>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</si>
  <si>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</si>
  <si>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</si>
  <si>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</si>
  <si>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</si>
  <si>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</si>
  <si>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</si>
  <si>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40441</t>
  </si>
  <si>
    <t>ЛАМПА МОЩНАЯ ГЕНЕРАТОРНАЯ RE-5</t>
  </si>
  <si>
    <t>Наработка 2000 час. Гарантийный срок хранения 5 лет</t>
  </si>
  <si>
    <t>шт</t>
  </si>
  <si>
    <t>40439</t>
  </si>
  <si>
    <t>ЛАМПА МОЩНАЯ ГЕНЕРАТОРНАЯ ГУ-108</t>
  </si>
  <si>
    <t>40459</t>
  </si>
  <si>
    <t>ЛАМПА МОЩНАЯ ГЕНЕРАТОРНАЯ ГУ-50</t>
  </si>
  <si>
    <t>Наработка 1000 час. Гарантийный срок хранения 5 лет</t>
  </si>
  <si>
    <t>40388</t>
  </si>
  <si>
    <t>ЛАМПА МОЩНАЯ ГЕНЕРАТОРНАЯ ГУ-70Б</t>
  </si>
  <si>
    <t>40389</t>
  </si>
  <si>
    <t>ЛАМПА МОЩНАЯ ГЕНЕРАТОРНАЯ ГУ-73Б</t>
  </si>
  <si>
    <t>40390</t>
  </si>
  <si>
    <t>ЛАМПА МОЩНАЯ ГЕНЕРАТОРНАЯ ГУ-74Б</t>
  </si>
  <si>
    <t>40457</t>
  </si>
  <si>
    <t>ЛАМПА МОЩНАЯ ГЕНЕРАТОРНАЯ ГУ-81М</t>
  </si>
  <si>
    <t>40446</t>
  </si>
  <si>
    <t>ЛАМПА МОЩНАЯ ГЕНЕРАТОРНАЯ ТН-382</t>
  </si>
  <si>
    <t>Наработка 3000 час. Гарантийный срок хранения 5 лет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</si>
  <si>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</si>
  <si>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</si>
  <si>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</si>
  <si>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</si>
  <si>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/>
  </si>
  <si>
    <t>Исполнитель:</t>
  </si>
  <si>
    <t>Гулиев Тимур Абрекович</t>
  </si>
  <si>
    <t>тел.</t>
  </si>
  <si>
    <t>(347)251-71-23</t>
  </si>
  <si>
    <t>эл.почта</t>
  </si>
  <si>
    <t>ЛОТ 7233</t>
  </si>
  <si>
    <t>Предельная сумма лота составляет: 2 326 895,73 руб. с НДС.</t>
  </si>
  <si>
    <t>Транспортировка товара</t>
  </si>
  <si>
    <t>Транспортировка Товара осуществляется поставщиком оборудования</t>
  </si>
  <si>
    <t>1. Поставщик обязан предоставлять вместе с Товаром сопроводительные документы указанные в п.5.10 Договора</t>
  </si>
  <si>
    <t>2. Входной контроль целостности и отсутствия межэлектродных замыканий</t>
  </si>
  <si>
    <t>3. Год выпуска поставляемых ламп не ранее 2010 г., д.б. не восстановленные</t>
  </si>
  <si>
    <t>Контактное лицо для информации</t>
  </si>
  <si>
    <t>Токтаев В.И.  (347) 257-71-15</t>
  </si>
  <si>
    <t>1 кв до 01.02.2015: 2 кв до  01.05.2015,3 кв  до 01.08.2015: 4 кв до  01.11.2015г</t>
  </si>
  <si>
    <t>Приложение 1.</t>
  </si>
  <si>
    <t xml:space="preserve"> г. Уфа, ул. Каспийская, д.14, Иксанова Ф.С  сот 89053527779,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</si>
</sst>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 Narrow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0" borderId="0" applyNumberFormat="0" applyBorder="0" applyAlignment="0" applyProtection="0"/>
    <xf numFmtId="0" fontId="5" fillId="4" borderId="1" applyNumberFormat="0" applyAlignment="0" applyProtection="0"/>
    <xf numFmtId="0" fontId="6" fillId="11" borderId="2" applyNumberFormat="0" applyAlignment="0" applyProtection="0"/>
    <xf numFmtId="0" fontId="7" fillId="11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2" borderId="7" applyNumberFormat="0" applyAlignment="0" applyProtection="0"/>
    <xf numFmtId="0" fontId="13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</cellStyleXfs>
  <cellXfs count="46">
    <xf numFmtId="0" fontId="0" fillId="0" borderId="0" xfId="0"/>
    <xf numFmtId="0" fontId="0" fillId="0" borderId="0" xfId="0"/>
    <xf numFmtId="0" fontId="0" fillId="0" borderId="1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0" xfId="0" applyBorder="1" applyAlignment="1">
      <alignment vertical="top"/>
    </xf>
    <xf numFmtId="164" fontId="0" fillId="0" borderId="10" xfId="0" applyNumberFormat="1" applyBorder="1" applyAlignment="1">
      <alignment horizontal="right" vertical="top" wrapText="1"/>
    </xf>
    <xf numFmtId="0" fontId="0" fillId="0" borderId="10" xfId="0" applyBorder="1" applyAlignment="1">
      <alignment horizontal="center" vertical="top"/>
    </xf>
    <xf numFmtId="0" fontId="20" fillId="0" borderId="11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0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22" fillId="0" borderId="10" xfId="1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0" xfId="0" applyFont="1"/>
    <xf numFmtId="0" fontId="0" fillId="0" borderId="0" xfId="0" applyBorder="1"/>
    <xf numFmtId="164" fontId="0" fillId="0" borderId="10" xfId="0" applyNumberFormat="1" applyBorder="1" applyAlignment="1">
      <alignment horizontal="right"/>
    </xf>
    <xf numFmtId="49" fontId="0" fillId="0" borderId="10" xfId="0" applyNumberFormat="1" applyBorder="1" applyAlignment="1">
      <alignment horizontal="left" vertical="top"/>
    </xf>
    <xf numFmtId="0" fontId="0" fillId="0" borderId="0" xfId="0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Border="1"/>
    <xf numFmtId="0" fontId="0" fillId="0" borderId="10" xfId="0" applyBorder="1"/>
    <xf numFmtId="164" fontId="0" fillId="0" borderId="10" xfId="0" applyNumberFormat="1" applyBorder="1"/>
    <xf numFmtId="4" fontId="0" fillId="0" borderId="10" xfId="0" applyNumberFormat="1" applyBorder="1" applyAlignment="1">
      <alignment horizontal="right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/>
    </xf>
    <xf numFmtId="0" fontId="0" fillId="0" borderId="13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top" wrapText="1"/>
    </xf>
    <xf numFmtId="0" fontId="0" fillId="0" borderId="14" xfId="0" applyFont="1" applyBorder="1" applyAlignment="1">
      <alignment horizontal="center" vertical="top" wrapText="1"/>
    </xf>
    <xf numFmtId="0" fontId="21" fillId="0" borderId="1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10" xfId="0" applyFont="1" applyBorder="1" applyAlignment="1">
      <alignment vertical="center" wrapText="1"/>
    </xf>
  </cellXfs>
  <cellStyles count="26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Обычный 2 2" xfId="19"/>
    <cellStyle name="Плохой 2" xfId="20"/>
    <cellStyle name="Пояснение 2" xfId="21"/>
    <cellStyle name="Примечание 2" xfId="22"/>
    <cellStyle name="Связанная ячейка 2" xfId="23"/>
    <cellStyle name="Текст предупреждения 2" xfId="24"/>
    <cellStyle name="Хороший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0"/>
  <sheetViews>
    <sheetView tabSelected="1" view="pageBreakPreview" topLeftCell="C1" zoomScale="60" zoomScaleNormal="80" workbookViewId="0">
      <selection activeCell="J8" sqref="J8"/>
    </sheetView>
  </sheetViews>
  <sheetFormatPr defaultRowHeight="15"/>
  <cols>
    <col min="1" max="1" width="2.85546875" customWidth="1"/>
    <col min="2" max="2" width="6.7109375" customWidth="1"/>
    <col min="4" max="4" width="40.7109375" customWidth="1"/>
    <col min="6" max="6" width="23.5703125" customWidth="1"/>
    <col min="13" max="13" width="14.7109375" customWidth="1"/>
    <col min="14" max="14" width="19.7109375" customWidth="1"/>
    <col min="15" max="15" width="18" customWidth="1"/>
    <col min="16" max="16" width="39.85546875" customWidth="1"/>
  </cols>
  <sheetData>
    <row r="1" spans="1:3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2" t="s">
        <v>59</v>
      </c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>
      <c r="A2" s="1"/>
      <c r="B2" s="35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>
      <c r="A3" s="1"/>
      <c r="B3" s="1" t="s">
        <v>49</v>
      </c>
      <c r="C3" s="1" t="s">
        <v>1</v>
      </c>
      <c r="D3" s="14"/>
      <c r="E3" s="14"/>
      <c r="F3" s="13" t="s">
        <v>2</v>
      </c>
      <c r="G3" s="1"/>
      <c r="H3" s="13"/>
      <c r="I3" s="1"/>
      <c r="J3" s="1"/>
      <c r="K3" s="1"/>
      <c r="L3" s="1"/>
      <c r="M3" s="1"/>
      <c r="N3" s="1"/>
      <c r="O3" s="1"/>
      <c r="P3" s="12"/>
      <c r="Q3" s="3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>
      <c r="A4" s="8"/>
      <c r="B4" s="36" t="s">
        <v>3</v>
      </c>
      <c r="C4" s="39" t="s">
        <v>4</v>
      </c>
      <c r="D4" s="36" t="s">
        <v>5</v>
      </c>
      <c r="E4" s="39" t="s">
        <v>6</v>
      </c>
      <c r="F4" s="36" t="s">
        <v>7</v>
      </c>
      <c r="G4" s="36" t="s">
        <v>8</v>
      </c>
      <c r="H4" s="38" t="s">
        <v>9</v>
      </c>
      <c r="I4" s="38"/>
      <c r="J4" s="38"/>
      <c r="K4" s="38"/>
      <c r="L4" s="38"/>
      <c r="M4" s="43" t="s">
        <v>10</v>
      </c>
      <c r="N4" s="41" t="s">
        <v>11</v>
      </c>
      <c r="O4" s="37" t="s">
        <v>12</v>
      </c>
      <c r="P4" s="36" t="s">
        <v>13</v>
      </c>
      <c r="Q4" s="9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>
      <c r="A5" s="10"/>
      <c r="B5" s="36"/>
      <c r="C5" s="40"/>
      <c r="D5" s="36"/>
      <c r="E5" s="40"/>
      <c r="F5" s="36"/>
      <c r="G5" s="36"/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  <c r="M5" s="44"/>
      <c r="N5" s="42"/>
      <c r="O5" s="37"/>
      <c r="P5" s="36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31">
      <c r="A6" s="8"/>
      <c r="B6" s="11">
        <v>1</v>
      </c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50.25" customHeight="1">
      <c r="A7" s="1"/>
      <c r="B7" s="6">
        <v>1</v>
      </c>
      <c r="C7" s="6" t="s">
        <v>19</v>
      </c>
      <c r="D7" s="2" t="s">
        <v>20</v>
      </c>
      <c r="E7" s="2"/>
      <c r="F7" s="15" t="s">
        <v>21</v>
      </c>
      <c r="G7" s="4" t="s">
        <v>22</v>
      </c>
      <c r="H7" s="21">
        <v>0</v>
      </c>
      <c r="I7" s="21">
        <v>3</v>
      </c>
      <c r="J7" s="21">
        <v>2</v>
      </c>
      <c r="K7" s="21">
        <v>0</v>
      </c>
      <c r="L7" s="21">
        <v>5</v>
      </c>
      <c r="M7" s="17">
        <v>145519.85</v>
      </c>
      <c r="N7" s="17">
        <v>727599.25</v>
      </c>
      <c r="O7" s="5">
        <f>N7*1.18</f>
        <v>858567.11499999999</v>
      </c>
      <c r="P7" s="16" t="s">
        <v>60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50.25" customHeight="1">
      <c r="A8" s="1"/>
      <c r="B8" s="6">
        <v>2</v>
      </c>
      <c r="C8" s="6" t="s">
        <v>23</v>
      </c>
      <c r="D8" s="2" t="s">
        <v>24</v>
      </c>
      <c r="E8" s="2"/>
      <c r="F8" s="15" t="s">
        <v>21</v>
      </c>
      <c r="G8" s="4" t="s">
        <v>22</v>
      </c>
      <c r="H8" s="21">
        <v>9</v>
      </c>
      <c r="I8" s="21">
        <v>7</v>
      </c>
      <c r="J8" s="21">
        <v>7</v>
      </c>
      <c r="K8" s="21">
        <v>7</v>
      </c>
      <c r="L8" s="21">
        <v>30</v>
      </c>
      <c r="M8" s="17">
        <v>16559.16</v>
      </c>
      <c r="N8" s="17">
        <v>496774.8</v>
      </c>
      <c r="O8" s="17">
        <f t="shared" ref="O8:O14" si="0">N8*1.18</f>
        <v>586194.26399999997</v>
      </c>
      <c r="P8" s="16" t="s">
        <v>60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50.25" customHeight="1">
      <c r="A9" s="1"/>
      <c r="B9" s="6">
        <v>3</v>
      </c>
      <c r="C9" s="6" t="s">
        <v>25</v>
      </c>
      <c r="D9" s="2" t="s">
        <v>26</v>
      </c>
      <c r="E9" s="2"/>
      <c r="F9" s="15" t="s">
        <v>27</v>
      </c>
      <c r="G9" s="4" t="s">
        <v>22</v>
      </c>
      <c r="H9" s="21">
        <v>40</v>
      </c>
      <c r="I9" s="21">
        <v>26</v>
      </c>
      <c r="J9" s="21">
        <v>10</v>
      </c>
      <c r="K9" s="21">
        <v>0</v>
      </c>
      <c r="L9" s="21">
        <v>76</v>
      </c>
      <c r="M9" s="17">
        <v>150.54</v>
      </c>
      <c r="N9" s="17">
        <v>11441.039999999999</v>
      </c>
      <c r="O9" s="17">
        <f t="shared" si="0"/>
        <v>13500.427199999998</v>
      </c>
      <c r="P9" s="16" t="s">
        <v>60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50.25" customHeight="1">
      <c r="A10" s="1"/>
      <c r="B10" s="6">
        <v>4</v>
      </c>
      <c r="C10" s="6" t="s">
        <v>28</v>
      </c>
      <c r="D10" s="2" t="s">
        <v>29</v>
      </c>
      <c r="E10" s="2"/>
      <c r="F10" s="15" t="s">
        <v>27</v>
      </c>
      <c r="G10" s="4" t="s">
        <v>22</v>
      </c>
      <c r="H10" s="21">
        <v>3</v>
      </c>
      <c r="I10" s="21">
        <v>2</v>
      </c>
      <c r="J10" s="21">
        <v>0</v>
      </c>
      <c r="K10" s="21">
        <v>0</v>
      </c>
      <c r="L10" s="21">
        <v>5</v>
      </c>
      <c r="M10" s="17">
        <v>9534.06</v>
      </c>
      <c r="N10" s="17">
        <v>47670.3</v>
      </c>
      <c r="O10" s="17">
        <f t="shared" si="0"/>
        <v>56250.953999999998</v>
      </c>
      <c r="P10" s="16" t="s">
        <v>60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50.25" customHeight="1">
      <c r="A11" s="1"/>
      <c r="B11" s="6">
        <v>5</v>
      </c>
      <c r="C11" s="6" t="s">
        <v>30</v>
      </c>
      <c r="D11" s="2" t="s">
        <v>31</v>
      </c>
      <c r="E11" s="2"/>
      <c r="F11" s="15" t="s">
        <v>27</v>
      </c>
      <c r="G11" s="4" t="s">
        <v>22</v>
      </c>
      <c r="H11" s="21">
        <v>1</v>
      </c>
      <c r="I11" s="21">
        <v>0</v>
      </c>
      <c r="J11" s="21">
        <v>1</v>
      </c>
      <c r="K11" s="21">
        <v>0</v>
      </c>
      <c r="L11" s="21">
        <v>2</v>
      </c>
      <c r="M11" s="17">
        <v>55197.19</v>
      </c>
      <c r="N11" s="17">
        <v>110394.38</v>
      </c>
      <c r="O11" s="17">
        <f t="shared" si="0"/>
        <v>130265.36839999999</v>
      </c>
      <c r="P11" s="16" t="s">
        <v>60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50.25" customHeight="1">
      <c r="A12" s="1"/>
      <c r="B12" s="6">
        <v>6</v>
      </c>
      <c r="C12" s="6" t="s">
        <v>32</v>
      </c>
      <c r="D12" s="2" t="s">
        <v>33</v>
      </c>
      <c r="E12" s="2"/>
      <c r="F12" s="15" t="s">
        <v>27</v>
      </c>
      <c r="G12" s="4" t="s">
        <v>22</v>
      </c>
      <c r="H12" s="21">
        <v>0</v>
      </c>
      <c r="I12" s="21">
        <v>2</v>
      </c>
      <c r="J12" s="21">
        <v>0</v>
      </c>
      <c r="K12" s="21">
        <v>2</v>
      </c>
      <c r="L12" s="21">
        <v>4</v>
      </c>
      <c r="M12" s="17">
        <v>9032.27</v>
      </c>
      <c r="N12" s="17">
        <v>36129.08</v>
      </c>
      <c r="O12" s="17">
        <f t="shared" si="0"/>
        <v>42632.314400000003</v>
      </c>
      <c r="P12" s="16" t="s">
        <v>60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50.25" customHeight="1">
      <c r="A13" s="1"/>
      <c r="B13" s="6">
        <v>7</v>
      </c>
      <c r="C13" s="6" t="s">
        <v>34</v>
      </c>
      <c r="D13" s="2" t="s">
        <v>35</v>
      </c>
      <c r="E13" s="2"/>
      <c r="F13" s="15" t="s">
        <v>27</v>
      </c>
      <c r="G13" s="4" t="s">
        <v>22</v>
      </c>
      <c r="H13" s="21">
        <v>12</v>
      </c>
      <c r="I13" s="21">
        <v>18</v>
      </c>
      <c r="J13" s="21">
        <v>10</v>
      </c>
      <c r="K13" s="21">
        <v>0</v>
      </c>
      <c r="L13" s="21">
        <v>40</v>
      </c>
      <c r="M13" s="17">
        <v>6021.51</v>
      </c>
      <c r="N13" s="17">
        <v>240860.4</v>
      </c>
      <c r="O13" s="17">
        <f t="shared" si="0"/>
        <v>284215.272</v>
      </c>
      <c r="P13" s="16" t="s">
        <v>60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50.25" customHeight="1">
      <c r="A14" s="1"/>
      <c r="B14" s="6">
        <v>8</v>
      </c>
      <c r="C14" s="6" t="s">
        <v>36</v>
      </c>
      <c r="D14" s="2" t="s">
        <v>37</v>
      </c>
      <c r="E14" s="2"/>
      <c r="F14" s="15" t="s">
        <v>38</v>
      </c>
      <c r="G14" s="4" t="s">
        <v>22</v>
      </c>
      <c r="H14" s="21">
        <v>0</v>
      </c>
      <c r="I14" s="21">
        <v>0</v>
      </c>
      <c r="J14" s="21">
        <v>1</v>
      </c>
      <c r="K14" s="21">
        <v>0</v>
      </c>
      <c r="L14" s="21">
        <v>1</v>
      </c>
      <c r="M14" s="17">
        <v>301076.28000000003</v>
      </c>
      <c r="N14" s="17">
        <v>301076.28000000003</v>
      </c>
      <c r="O14" s="17">
        <f t="shared" si="0"/>
        <v>355270.01040000003</v>
      </c>
      <c r="P14" s="16" t="s">
        <v>60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>
      <c r="A15" s="1"/>
      <c r="B15" s="27"/>
      <c r="C15" s="27"/>
      <c r="D15" s="16"/>
      <c r="E15" s="16"/>
      <c r="F15" s="16"/>
      <c r="G15" s="27"/>
      <c r="H15" s="27"/>
      <c r="I15" s="27"/>
      <c r="J15" s="27"/>
      <c r="K15" s="27"/>
      <c r="L15" s="27"/>
      <c r="M15" s="28"/>
      <c r="N15" s="20">
        <v>1971945.53</v>
      </c>
      <c r="O15" s="20">
        <f>SUM(O7:O14)</f>
        <v>2326895.7253999999</v>
      </c>
      <c r="P15" s="16"/>
      <c r="Q15" s="19"/>
      <c r="R15" s="19"/>
      <c r="S15" s="19"/>
      <c r="T15" s="19"/>
      <c r="U15" s="19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>
      <c r="A16" s="1"/>
      <c r="B16" s="27"/>
      <c r="C16" s="27"/>
      <c r="D16" s="16"/>
      <c r="E16" s="16"/>
      <c r="F16" s="16"/>
      <c r="G16" s="27"/>
      <c r="H16" s="27"/>
      <c r="I16" s="27"/>
      <c r="J16" s="27"/>
      <c r="K16" s="27"/>
      <c r="L16" s="27"/>
      <c r="M16" s="27"/>
      <c r="N16" s="27" t="s">
        <v>39</v>
      </c>
      <c r="O16" s="29">
        <f>O15-N15</f>
        <v>354950.19539999985</v>
      </c>
      <c r="P16" s="16"/>
      <c r="Q16" s="19"/>
      <c r="R16" s="19"/>
      <c r="S16" s="19"/>
      <c r="T16" s="19"/>
      <c r="U16" s="19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>
      <c r="A17" s="1"/>
      <c r="B17" s="33" t="s">
        <v>50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19"/>
      <c r="R17" s="19"/>
      <c r="S17" s="19"/>
      <c r="T17" s="19"/>
      <c r="U17" s="19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>
      <c r="A18" s="19"/>
      <c r="B18" s="33" t="s">
        <v>40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19"/>
      <c r="R18" s="19"/>
      <c r="S18" s="19"/>
      <c r="T18" s="19"/>
      <c r="U18" s="19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>
      <c r="A19" s="19"/>
      <c r="B19" s="32" t="s">
        <v>41</v>
      </c>
      <c r="C19" s="32"/>
      <c r="D19" s="32"/>
      <c r="E19" s="33" t="s">
        <v>58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19"/>
      <c r="R19" s="19"/>
      <c r="S19" s="19"/>
      <c r="T19" s="19"/>
      <c r="U19" s="19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s="18" customFormat="1" ht="22.7" customHeight="1">
      <c r="A20" s="23"/>
      <c r="B20" s="30" t="s">
        <v>51</v>
      </c>
      <c r="C20" s="30"/>
      <c r="D20" s="30"/>
      <c r="E20" s="34" t="s">
        <v>52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25"/>
      <c r="R20" s="25"/>
      <c r="S20" s="25"/>
      <c r="T20" s="25"/>
      <c r="U20" s="26"/>
    </row>
    <row r="21" spans="1:31" s="18" customFormat="1">
      <c r="A21" s="23"/>
      <c r="B21" s="30" t="s">
        <v>42</v>
      </c>
      <c r="C21" s="30"/>
      <c r="D21" s="30"/>
      <c r="E21" s="31" t="s">
        <v>53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22"/>
      <c r="R21" s="22"/>
      <c r="S21" s="22"/>
      <c r="T21" s="22"/>
      <c r="U21" s="26"/>
    </row>
    <row r="22" spans="1:31" s="18" customFormat="1">
      <c r="A22" s="23"/>
      <c r="B22" s="30"/>
      <c r="C22" s="30"/>
      <c r="D22" s="30"/>
      <c r="E22" s="31" t="s">
        <v>54</v>
      </c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22"/>
      <c r="R22" s="22"/>
      <c r="S22" s="22"/>
      <c r="T22" s="22"/>
      <c r="U22" s="26"/>
    </row>
    <row r="23" spans="1:31" s="18" customFormat="1">
      <c r="A23" s="23"/>
      <c r="B23" s="30"/>
      <c r="C23" s="30"/>
      <c r="D23" s="30"/>
      <c r="E23" s="31" t="s">
        <v>55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22"/>
      <c r="R23" s="22"/>
      <c r="S23" s="22"/>
      <c r="T23" s="22"/>
      <c r="U23" s="26"/>
    </row>
    <row r="24" spans="1:31" s="18" customFormat="1" ht="3.75" customHeight="1">
      <c r="A24" s="23"/>
      <c r="B24" s="30"/>
      <c r="C24" s="30"/>
      <c r="D24" s="30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22"/>
      <c r="R24" s="22"/>
      <c r="S24" s="22"/>
      <c r="T24" s="22"/>
      <c r="U24" s="26"/>
    </row>
    <row r="25" spans="1:31" s="18" customFormat="1" ht="15" customHeight="1">
      <c r="A25" s="24"/>
      <c r="B25" s="45" t="s">
        <v>56</v>
      </c>
      <c r="C25" s="45"/>
      <c r="D25" s="45"/>
      <c r="E25" s="30" t="s">
        <v>57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23"/>
      <c r="R25" s="23"/>
      <c r="S25" s="23"/>
      <c r="T25" s="23"/>
      <c r="U25" s="26"/>
    </row>
    <row r="26" spans="1:31">
      <c r="A26" s="19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9"/>
      <c r="R26" s="19"/>
      <c r="S26" s="19"/>
      <c r="T26" s="19"/>
      <c r="U26" s="19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>
      <c r="A27" s="1"/>
      <c r="B27" s="1" t="s">
        <v>44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>
      <c r="A28" s="1"/>
      <c r="B28" s="1"/>
      <c r="C28" s="1"/>
      <c r="D28" s="3" t="s">
        <v>45</v>
      </c>
      <c r="E28" s="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>
      <c r="A29" s="1"/>
      <c r="B29" s="1" t="s">
        <v>46</v>
      </c>
      <c r="C29" s="1"/>
      <c r="D29" s="3" t="s">
        <v>47</v>
      </c>
      <c r="E29" s="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>
      <c r="A30" s="1"/>
      <c r="B30" s="1" t="s">
        <v>48</v>
      </c>
      <c r="C30" s="1"/>
      <c r="D30" s="3" t="s">
        <v>43</v>
      </c>
      <c r="E30" s="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</sheetData>
  <mergeCells count="28">
    <mergeCell ref="B24:D24"/>
    <mergeCell ref="B25:D25"/>
    <mergeCell ref="E24:P24"/>
    <mergeCell ref="E25:P25"/>
    <mergeCell ref="E22:P22"/>
    <mergeCell ref="B17:P17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N4:N5"/>
    <mergeCell ref="M4:M5"/>
    <mergeCell ref="B21:D21"/>
    <mergeCell ref="E21:P21"/>
    <mergeCell ref="B19:D19"/>
    <mergeCell ref="B18:P18"/>
    <mergeCell ref="B23:D23"/>
    <mergeCell ref="B20:D20"/>
    <mergeCell ref="B22:D22"/>
    <mergeCell ref="E23:P23"/>
    <mergeCell ref="E19:P19"/>
    <mergeCell ref="E20:P20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e.farrahova</cp:lastModifiedBy>
  <cp:lastPrinted>2014-11-24T10:42:38Z</cp:lastPrinted>
  <dcterms:created xsi:type="dcterms:W3CDTF">2014-11-24T07:45:06Z</dcterms:created>
  <dcterms:modified xsi:type="dcterms:W3CDTF">2014-11-28T09:35:53Z</dcterms:modified>
</cp:coreProperties>
</file>