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810" yWindow="660" windowWidth="15480" windowHeight="96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Лист1!$A$1:$I$33</definedName>
  </definedNames>
  <calcPr calcId="145621" refMode="R1C1"/>
</workbook>
</file>

<file path=xl/calcChain.xml><?xml version="1.0" encoding="utf-8"?>
<calcChain xmlns="http://schemas.openxmlformats.org/spreadsheetml/2006/main">
  <c r="H10" i="1" l="1"/>
  <c r="H22" i="1" l="1"/>
  <c r="H23" i="1" l="1"/>
</calcChain>
</file>

<file path=xl/sharedStrings.xml><?xml version="1.0" encoding="utf-8"?>
<sst xmlns="http://schemas.openxmlformats.org/spreadsheetml/2006/main" count="60" uniqueCount="47">
  <si>
    <t>№п/п</t>
  </si>
  <si>
    <t>Цена с НДС  в рублях</t>
  </si>
  <si>
    <t xml:space="preserve">Описание  ( требования) </t>
  </si>
  <si>
    <t>Тип</t>
  </si>
  <si>
    <t xml:space="preserve">Наименование  товара </t>
  </si>
  <si>
    <t>Общее количество</t>
  </si>
  <si>
    <t>Особые требования</t>
  </si>
  <si>
    <t>ИТОГО</t>
  </si>
  <si>
    <t>ед.измер</t>
  </si>
  <si>
    <t>В т.ч. НДС 18 %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</si>
  <si>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</si>
  <si>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</si>
  <si>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</si>
  <si>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 xml:space="preserve">Приложение №1 </t>
  </si>
  <si>
    <t>Сумма с НДС в руб.</t>
  </si>
  <si>
    <t>Срок поставки</t>
  </si>
  <si>
    <t>Объем может быть изменен на 30 % без изменения стоимости единицы</t>
  </si>
  <si>
    <t>Контактное лицо для информации</t>
  </si>
  <si>
    <t>Лот   закупа</t>
  </si>
  <si>
    <t xml:space="preserve"> </t>
  </si>
  <si>
    <t>шт</t>
  </si>
  <si>
    <t>Трубка м/телефонная ИСТ</t>
  </si>
  <si>
    <t>крышка к трубке ТМГС</t>
  </si>
  <si>
    <t>Рг8.050.378</t>
  </si>
  <si>
    <t>заглушка к трубке ТМГС</t>
  </si>
  <si>
    <t>РГ8.632.108</t>
  </si>
  <si>
    <t>Плата (модем)</t>
  </si>
  <si>
    <t>ЮИТВ_687272_25_D</t>
  </si>
  <si>
    <t>Плата 006 (CDMA)</t>
  </si>
  <si>
    <t>ЮИТВ.758.764.006</t>
  </si>
  <si>
    <t>Плата модернизации</t>
  </si>
  <si>
    <t>ЮИТВ.65003-01</t>
  </si>
  <si>
    <t>ЮИТВ.65004</t>
  </si>
  <si>
    <t>Плата ИСТ-002,r2(версия8)</t>
  </si>
  <si>
    <t>ЮИТВ.758.764.009</t>
  </si>
  <si>
    <t>Ридер с шлейфом</t>
  </si>
  <si>
    <t>микросхема С8051F126</t>
  </si>
  <si>
    <t>корпус 100-TQFP</t>
  </si>
  <si>
    <t>микросхема FM31256-G</t>
  </si>
  <si>
    <t>корпус SO-14</t>
  </si>
  <si>
    <t>микросхема PIC18LF2520</t>
  </si>
  <si>
    <t>корпус SO-28</t>
  </si>
  <si>
    <t xml:space="preserve">Начальник цеха ПЛ: Жданов Владимир Дмитриевич (347) 221-55-15, e-mail: v.zhdanov@rums.bashtel.ru </t>
  </si>
  <si>
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РФ;Сертификат в области связи                                                                                                                                                                                       5) Срок гарантийного обслуживания  не менее срока завода изготовителя, но не менее 12 месяцев.                  </t>
  </si>
  <si>
    <t xml:space="preserve">Адрес доставки: Республика Башкортостан, г. Уфа,                   ул. Кирова, 105                 </t>
  </si>
  <si>
    <t xml:space="preserve"> до 30 сентября 2013г.</t>
  </si>
  <si>
    <t xml:space="preserve">Предельная стомость лота составляет 538430,00 рублей (с НДС)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</si>
</sst>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6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 applyAlignment="1">
      <alignment horizontal="right"/>
    </xf>
    <xf numFmtId="0" fontId="5" fillId="0" borderId="3" xfId="0" applyFont="1" applyBorder="1"/>
    <xf numFmtId="0" fontId="6" fillId="0" borderId="2" xfId="0" applyFont="1" applyBorder="1"/>
    <xf numFmtId="0" fontId="6" fillId="0" borderId="0" xfId="0" applyFont="1"/>
    <xf numFmtId="4" fontId="0" fillId="0" borderId="0" xfId="0" applyNumberFormat="1"/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6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2" fontId="5" fillId="0" borderId="1" xfId="0" applyNumberFormat="1" applyFont="1" applyBorder="1" applyAlignment="1">
      <alignment horizontal="right"/>
    </xf>
    <xf numFmtId="0" fontId="5" fillId="0" borderId="6" xfId="0" applyFont="1" applyFill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/>
    <xf numFmtId="2" fontId="0" fillId="0" borderId="0" xfId="0" applyNumberFormat="1" applyAlignment="1">
      <alignment horizontal="right"/>
    </xf>
    <xf numFmtId="2" fontId="5" fillId="0" borderId="0" xfId="0" applyNumberFormat="1" applyFont="1" applyAlignment="1">
      <alignment horizontal="right"/>
    </xf>
    <xf numFmtId="2" fontId="6" fillId="0" borderId="3" xfId="0" applyNumberFormat="1" applyFont="1" applyBorder="1" applyAlignment="1">
      <alignment horizontal="right" vertical="center"/>
    </xf>
    <xf numFmtId="2" fontId="5" fillId="0" borderId="0" xfId="0" applyNumberFormat="1" applyFont="1" applyFill="1" applyBorder="1" applyAlignment="1">
      <alignment horizontal="right" vertical="center"/>
    </xf>
    <xf numFmtId="2" fontId="6" fillId="0" borderId="1" xfId="0" applyNumberFormat="1" applyFont="1" applyBorder="1" applyAlignment="1">
      <alignment horizontal="right" vertical="center"/>
    </xf>
    <xf numFmtId="2" fontId="5" fillId="0" borderId="3" xfId="0" applyNumberFormat="1" applyFont="1" applyFill="1" applyBorder="1" applyAlignment="1">
      <alignment horizontal="right" vertical="top" wrapText="1"/>
    </xf>
    <xf numFmtId="2" fontId="6" fillId="0" borderId="4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/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/>
    <xf numFmtId="0" fontId="5" fillId="0" borderId="1" xfId="0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</cellXfs>
  <cellStyles count="3">
    <cellStyle name="Excel Built-in Normal" xfId="1"/>
    <cellStyle name="TableStyleLight1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5"/>
  <sheetViews>
    <sheetView tabSelected="1" view="pageBreakPreview" topLeftCell="A14" zoomScale="60" zoomScaleNormal="85" workbookViewId="0">
      <selection activeCell="H23" sqref="H23"/>
    </sheetView>
  </sheetViews>
  <sheetFormatPr defaultRowHeight="12.75" x14ac:dyDescent="0.2"/>
  <cols>
    <col min="1" max="1" width="6.28515625" customWidth="1"/>
    <col min="2" max="2" width="6.42578125" customWidth="1"/>
    <col min="3" max="3" width="32.140625" customWidth="1"/>
    <col min="4" max="4" width="39.5703125" customWidth="1"/>
    <col min="5" max="5" width="8.28515625" style="2" customWidth="1"/>
    <col min="6" max="6" width="7.5703125" customWidth="1"/>
    <col min="7" max="7" width="19.42578125" style="26" customWidth="1"/>
    <col min="8" max="8" width="24.5703125" style="26" customWidth="1"/>
    <col min="9" max="9" width="30.140625" customWidth="1"/>
    <col min="11" max="11" width="12.140625" customWidth="1"/>
  </cols>
  <sheetData>
    <row r="1" spans="2:9" ht="5.25" customHeight="1" x14ac:dyDescent="0.2"/>
    <row r="2" spans="2:9" ht="5.25" customHeight="1" x14ac:dyDescent="0.2"/>
    <row r="3" spans="2:9" ht="21" customHeight="1" x14ac:dyDescent="0.25">
      <c r="B3" s="20"/>
      <c r="C3" s="20"/>
      <c r="D3" s="20"/>
      <c r="E3" s="20"/>
      <c r="F3" s="20"/>
      <c r="G3" s="27"/>
      <c r="H3" s="38" t="s">
        <v>13</v>
      </c>
      <c r="I3" s="38"/>
    </row>
    <row r="4" spans="2:9" ht="15.75" x14ac:dyDescent="0.25">
      <c r="B4" s="20"/>
      <c r="C4" s="37" t="s">
        <v>18</v>
      </c>
      <c r="D4" s="37"/>
      <c r="E4" s="37"/>
      <c r="F4" s="37"/>
      <c r="G4" s="37"/>
      <c r="H4" s="37"/>
      <c r="I4" s="37"/>
    </row>
    <row r="5" spans="2:9" ht="15.75" x14ac:dyDescent="0.25">
      <c r="B5" s="20"/>
      <c r="C5" s="21"/>
      <c r="D5" s="21"/>
      <c r="E5" s="21"/>
      <c r="F5" s="21"/>
      <c r="G5" s="27"/>
      <c r="H5" s="27"/>
      <c r="I5" s="20"/>
    </row>
    <row r="6" spans="2:9" ht="15.75" x14ac:dyDescent="0.25">
      <c r="B6" s="41"/>
      <c r="C6" s="41"/>
      <c r="D6" s="41"/>
      <c r="E6" s="41"/>
      <c r="F6" s="41"/>
      <c r="G6" s="42"/>
      <c r="H6" s="42"/>
      <c r="I6" s="20"/>
    </row>
    <row r="7" spans="2:9" ht="34.5" customHeight="1" x14ac:dyDescent="0.2">
      <c r="B7" s="43" t="s">
        <v>0</v>
      </c>
      <c r="C7" s="45" t="s">
        <v>4</v>
      </c>
      <c r="D7" s="46"/>
      <c r="E7" s="47"/>
      <c r="F7" s="34" t="s">
        <v>5</v>
      </c>
      <c r="G7" s="48" t="s">
        <v>1</v>
      </c>
      <c r="H7" s="48" t="s">
        <v>14</v>
      </c>
      <c r="I7" s="34" t="s">
        <v>6</v>
      </c>
    </row>
    <row r="8" spans="2:9" ht="84.75" customHeight="1" x14ac:dyDescent="0.2">
      <c r="B8" s="44"/>
      <c r="C8" s="5" t="s">
        <v>3</v>
      </c>
      <c r="D8" s="18" t="s">
        <v>2</v>
      </c>
      <c r="E8" s="19" t="s">
        <v>8</v>
      </c>
      <c r="F8" s="36"/>
      <c r="G8" s="49"/>
      <c r="H8" s="49"/>
      <c r="I8" s="36"/>
    </row>
    <row r="9" spans="2:9" ht="15.75" x14ac:dyDescent="0.25">
      <c r="B9" s="39"/>
      <c r="C9" s="39"/>
      <c r="D9" s="39"/>
      <c r="E9" s="39"/>
      <c r="F9" s="39"/>
      <c r="G9" s="40"/>
      <c r="H9" s="40"/>
      <c r="I9" s="24" t="s">
        <v>19</v>
      </c>
    </row>
    <row r="10" spans="2:9" ht="15.75" customHeight="1" x14ac:dyDescent="0.25">
      <c r="B10" s="25">
        <v>1</v>
      </c>
      <c r="C10" s="25" t="s">
        <v>21</v>
      </c>
      <c r="D10" s="25"/>
      <c r="E10" s="25" t="s">
        <v>20</v>
      </c>
      <c r="F10" s="25">
        <v>50</v>
      </c>
      <c r="G10" s="22">
        <v>1120</v>
      </c>
      <c r="H10" s="22">
        <f>F10*G10</f>
        <v>56000</v>
      </c>
      <c r="I10" s="34" t="s">
        <v>44</v>
      </c>
    </row>
    <row r="11" spans="2:9" ht="15.75" x14ac:dyDescent="0.25">
      <c r="B11" s="25">
        <v>2</v>
      </c>
      <c r="C11" s="25" t="s">
        <v>22</v>
      </c>
      <c r="D11" s="25" t="s">
        <v>23</v>
      </c>
      <c r="E11" s="25" t="s">
        <v>20</v>
      </c>
      <c r="F11" s="25">
        <v>100</v>
      </c>
      <c r="G11" s="22">
        <v>40</v>
      </c>
      <c r="H11" s="22">
        <v>4000</v>
      </c>
      <c r="I11" s="35"/>
    </row>
    <row r="12" spans="2:9" ht="15.75" x14ac:dyDescent="0.25">
      <c r="B12" s="33">
        <v>3</v>
      </c>
      <c r="C12" s="25" t="s">
        <v>24</v>
      </c>
      <c r="D12" s="25" t="s">
        <v>25</v>
      </c>
      <c r="E12" s="25" t="s">
        <v>20</v>
      </c>
      <c r="F12" s="25">
        <v>400</v>
      </c>
      <c r="G12" s="22">
        <v>10</v>
      </c>
      <c r="H12" s="22">
        <v>4000</v>
      </c>
      <c r="I12" s="35"/>
    </row>
    <row r="13" spans="2:9" ht="15.75" x14ac:dyDescent="0.25">
      <c r="B13" s="33">
        <v>4</v>
      </c>
      <c r="C13" s="25" t="s">
        <v>26</v>
      </c>
      <c r="D13" s="25" t="s">
        <v>27</v>
      </c>
      <c r="E13" s="25" t="s">
        <v>20</v>
      </c>
      <c r="F13" s="25">
        <v>10</v>
      </c>
      <c r="G13" s="22">
        <v>4900</v>
      </c>
      <c r="H13" s="22">
        <v>49000</v>
      </c>
      <c r="I13" s="35"/>
    </row>
    <row r="14" spans="2:9" ht="15.75" x14ac:dyDescent="0.25">
      <c r="B14" s="33">
        <v>5</v>
      </c>
      <c r="C14" s="25" t="s">
        <v>28</v>
      </c>
      <c r="D14" s="25" t="s">
        <v>29</v>
      </c>
      <c r="E14" s="25" t="s">
        <v>20</v>
      </c>
      <c r="F14" s="25">
        <v>7</v>
      </c>
      <c r="G14" s="22">
        <v>17500</v>
      </c>
      <c r="H14" s="22">
        <v>122500</v>
      </c>
      <c r="I14" s="35"/>
    </row>
    <row r="15" spans="2:9" ht="15.75" x14ac:dyDescent="0.25">
      <c r="B15" s="33">
        <v>6</v>
      </c>
      <c r="C15" s="25" t="s">
        <v>30</v>
      </c>
      <c r="D15" s="25" t="s">
        <v>31</v>
      </c>
      <c r="E15" s="25" t="s">
        <v>20</v>
      </c>
      <c r="F15" s="25">
        <v>10</v>
      </c>
      <c r="G15" s="22">
        <v>2800</v>
      </c>
      <c r="H15" s="22">
        <v>28000</v>
      </c>
      <c r="I15" s="35"/>
    </row>
    <row r="16" spans="2:9" ht="15.75" x14ac:dyDescent="0.25">
      <c r="B16" s="33">
        <v>7</v>
      </c>
      <c r="C16" s="25" t="s">
        <v>30</v>
      </c>
      <c r="D16" s="25" t="s">
        <v>32</v>
      </c>
      <c r="E16" s="25" t="s">
        <v>20</v>
      </c>
      <c r="F16" s="25">
        <v>16</v>
      </c>
      <c r="G16" s="22">
        <v>2800</v>
      </c>
      <c r="H16" s="22">
        <v>44800</v>
      </c>
      <c r="I16" s="35"/>
    </row>
    <row r="17" spans="2:14" ht="15.75" x14ac:dyDescent="0.25">
      <c r="B17" s="33">
        <v>8</v>
      </c>
      <c r="C17" s="25" t="s">
        <v>33</v>
      </c>
      <c r="D17" s="25" t="s">
        <v>34</v>
      </c>
      <c r="E17" s="25" t="s">
        <v>20</v>
      </c>
      <c r="F17" s="25">
        <v>7</v>
      </c>
      <c r="G17" s="22">
        <v>9300</v>
      </c>
      <c r="H17" s="22">
        <v>65100</v>
      </c>
      <c r="I17" s="35"/>
    </row>
    <row r="18" spans="2:14" ht="15.75" x14ac:dyDescent="0.25">
      <c r="B18" s="33">
        <v>9</v>
      </c>
      <c r="C18" s="25" t="s">
        <v>35</v>
      </c>
      <c r="D18" s="25"/>
      <c r="E18" s="25" t="s">
        <v>20</v>
      </c>
      <c r="F18" s="25">
        <v>150</v>
      </c>
      <c r="G18" s="22">
        <v>1050.2</v>
      </c>
      <c r="H18" s="22">
        <v>157530</v>
      </c>
      <c r="I18" s="35"/>
    </row>
    <row r="19" spans="2:14" ht="17.25" customHeight="1" x14ac:dyDescent="0.25">
      <c r="B19" s="33">
        <v>10</v>
      </c>
      <c r="C19" s="25" t="s">
        <v>36</v>
      </c>
      <c r="D19" s="25" t="s">
        <v>37</v>
      </c>
      <c r="E19" s="25" t="s">
        <v>20</v>
      </c>
      <c r="F19" s="25">
        <v>10</v>
      </c>
      <c r="G19" s="22">
        <v>600</v>
      </c>
      <c r="H19" s="22">
        <v>6000</v>
      </c>
      <c r="I19" s="35"/>
    </row>
    <row r="20" spans="2:14" ht="17.25" customHeight="1" x14ac:dyDescent="0.25">
      <c r="B20" s="33">
        <v>11</v>
      </c>
      <c r="C20" s="25" t="s">
        <v>38</v>
      </c>
      <c r="D20" s="25" t="s">
        <v>39</v>
      </c>
      <c r="E20" s="25" t="s">
        <v>20</v>
      </c>
      <c r="F20" s="25">
        <v>5</v>
      </c>
      <c r="G20" s="22">
        <v>150</v>
      </c>
      <c r="H20" s="22">
        <v>750</v>
      </c>
      <c r="I20" s="35"/>
    </row>
    <row r="21" spans="2:14" ht="17.25" customHeight="1" x14ac:dyDescent="0.25">
      <c r="B21" s="33">
        <v>12</v>
      </c>
      <c r="C21" s="25" t="s">
        <v>40</v>
      </c>
      <c r="D21" s="25" t="s">
        <v>41</v>
      </c>
      <c r="E21" s="25" t="s">
        <v>20</v>
      </c>
      <c r="F21" s="25">
        <v>5</v>
      </c>
      <c r="G21" s="22">
        <v>150</v>
      </c>
      <c r="H21" s="22">
        <v>750</v>
      </c>
      <c r="I21" s="35"/>
    </row>
    <row r="22" spans="2:14" ht="21" customHeight="1" x14ac:dyDescent="0.25">
      <c r="B22" s="7"/>
      <c r="C22" s="8"/>
      <c r="D22" s="9" t="s">
        <v>19</v>
      </c>
      <c r="E22" s="9"/>
      <c r="F22" s="9"/>
      <c r="G22" s="28" t="s">
        <v>7</v>
      </c>
      <c r="H22" s="28">
        <f>SUM(H10:H21)</f>
        <v>538430</v>
      </c>
      <c r="I22" s="6"/>
    </row>
    <row r="23" spans="2:14" ht="15.75" x14ac:dyDescent="0.25">
      <c r="B23" s="10"/>
      <c r="C23" s="11"/>
      <c r="D23" s="11"/>
      <c r="E23" s="11"/>
      <c r="F23" s="11"/>
      <c r="G23" s="32" t="s">
        <v>9</v>
      </c>
      <c r="H23" s="29">
        <f>H22-(H22/1.18)</f>
        <v>82133.389830508444</v>
      </c>
      <c r="I23" s="6"/>
    </row>
    <row r="24" spans="2:14" ht="31.5" customHeight="1" x14ac:dyDescent="0.2">
      <c r="B24" s="50" t="s">
        <v>46</v>
      </c>
      <c r="C24" s="59"/>
      <c r="D24" s="51"/>
      <c r="E24" s="16"/>
      <c r="F24" s="16"/>
      <c r="G24" s="30"/>
      <c r="H24" s="30"/>
      <c r="I24" s="16"/>
    </row>
    <row r="25" spans="2:14" ht="31.5" customHeight="1" x14ac:dyDescent="0.2">
      <c r="B25" s="58" t="s">
        <v>16</v>
      </c>
      <c r="C25" s="58"/>
      <c r="D25" s="58"/>
      <c r="E25" s="58"/>
      <c r="F25" s="58"/>
      <c r="G25" s="58"/>
      <c r="H25" s="58"/>
      <c r="I25" s="58"/>
    </row>
    <row r="26" spans="2:14" ht="31.5" customHeight="1" x14ac:dyDescent="0.2">
      <c r="B26" s="50" t="s">
        <v>15</v>
      </c>
      <c r="C26" s="51"/>
      <c r="D26" s="17" t="s">
        <v>45</v>
      </c>
      <c r="E26" s="17"/>
      <c r="F26" s="17"/>
      <c r="G26" s="28"/>
      <c r="H26" s="28"/>
      <c r="I26" s="15"/>
    </row>
    <row r="27" spans="2:14" ht="36" customHeight="1" x14ac:dyDescent="0.2">
      <c r="B27" s="14" t="s">
        <v>10</v>
      </c>
      <c r="C27" s="13"/>
      <c r="D27" s="52" t="s">
        <v>12</v>
      </c>
      <c r="E27" s="52"/>
      <c r="F27" s="52"/>
      <c r="G27" s="52"/>
      <c r="H27" s="52"/>
      <c r="I27" s="53"/>
      <c r="J27" s="3"/>
      <c r="K27" s="3"/>
      <c r="L27" s="3"/>
      <c r="M27" s="3"/>
      <c r="N27" s="3"/>
    </row>
    <row r="28" spans="2:14" ht="132" customHeight="1" x14ac:dyDescent="0.2">
      <c r="B28" s="55" t="s">
        <v>11</v>
      </c>
      <c r="C28" s="55"/>
      <c r="D28" s="56" t="s">
        <v>43</v>
      </c>
      <c r="E28" s="57"/>
      <c r="F28" s="57"/>
      <c r="G28" s="57"/>
      <c r="H28" s="31"/>
      <c r="I28" s="23"/>
      <c r="J28" s="4"/>
      <c r="K28" s="4"/>
      <c r="L28" s="4"/>
      <c r="M28" s="4"/>
      <c r="N28" s="4"/>
    </row>
    <row r="29" spans="2:14" ht="24" customHeight="1" x14ac:dyDescent="0.2">
      <c r="B29" s="54" t="s">
        <v>17</v>
      </c>
      <c r="C29" s="54"/>
      <c r="D29" s="52" t="s">
        <v>42</v>
      </c>
      <c r="E29" s="52"/>
      <c r="F29" s="52"/>
      <c r="G29" s="52"/>
      <c r="H29" s="52"/>
      <c r="I29" s="53"/>
      <c r="J29" s="4"/>
      <c r="K29" s="4"/>
      <c r="L29" s="4"/>
      <c r="M29" s="4"/>
      <c r="N29" s="4"/>
    </row>
    <row r="30" spans="2:14" ht="15.75" x14ac:dyDescent="0.25">
      <c r="B30" s="20"/>
      <c r="C30" s="20"/>
      <c r="D30" s="20"/>
      <c r="E30" s="20"/>
      <c r="F30" s="20"/>
      <c r="G30" s="27"/>
      <c r="H30" s="27"/>
      <c r="I30" s="20"/>
    </row>
    <row r="31" spans="2:14" ht="15" customHeight="1" x14ac:dyDescent="0.2"/>
    <row r="32" spans="2:14" x14ac:dyDescent="0.2">
      <c r="F32" s="1"/>
    </row>
    <row r="33" spans="6:9" x14ac:dyDescent="0.2">
      <c r="F33" s="1"/>
      <c r="I33" s="12"/>
    </row>
    <row r="34" spans="6:9" x14ac:dyDescent="0.2">
      <c r="F34" s="1"/>
    </row>
    <row r="35" spans="6:9" x14ac:dyDescent="0.2">
      <c r="F35" s="1"/>
      <c r="I35" s="12"/>
    </row>
  </sheetData>
  <mergeCells count="21">
    <mergeCell ref="B26:C26"/>
    <mergeCell ref="D29:I29"/>
    <mergeCell ref="B29:C29"/>
    <mergeCell ref="B28:C28"/>
    <mergeCell ref="D27:I27"/>
    <mergeCell ref="D28:G28"/>
    <mergeCell ref="B25:I25"/>
    <mergeCell ref="B24:D24"/>
    <mergeCell ref="I10:I21"/>
    <mergeCell ref="H4:I4"/>
    <mergeCell ref="H3:I3"/>
    <mergeCell ref="F7:F8"/>
    <mergeCell ref="I7:I8"/>
    <mergeCell ref="B9:F9"/>
    <mergeCell ref="G9:H9"/>
    <mergeCell ref="B6:H6"/>
    <mergeCell ref="B7:B8"/>
    <mergeCell ref="C4:G4"/>
    <mergeCell ref="C7:E7"/>
    <mergeCell ref="G7:G8"/>
    <mergeCell ref="H7:H8"/>
  </mergeCells>
  <phoneticPr fontId="1" type="noConversion"/>
  <pageMargins left="0.25" right="0.25" top="0.75" bottom="0.75" header="0.3" footer="0.3"/>
  <pageSetup paperSize="9" scale="83" fitToHeight="0" orientation="landscape" r:id="rId1"/>
  <headerFooter alignWithMargins="0"/>
  <rowBreaks count="1" manualBreakCount="1">
    <brk id="29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 </cp:lastModifiedBy>
  <cp:lastPrinted>2013-08-06T07:51:33Z</cp:lastPrinted>
  <dcterms:created xsi:type="dcterms:W3CDTF">2012-03-05T06:34:36Z</dcterms:created>
  <dcterms:modified xsi:type="dcterms:W3CDTF">2013-08-06T07:52:16Z</dcterms:modified>
</cp:coreProperties>
</file>