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9"/>
  <workbookPr filterPrivacy="1" defaultThemeVersion="124226"/>
  <xr:revisionPtr revIDLastSave="0" documentId="13_ncr:1_{243444D0-B06A-4440-86A5-2A094629E22F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  <sheet name="Лист3" sheetId="3" r:id="rId2"/>
  </sheets>
  <externalReferences>
    <externalReference r:id="rId3"/>
  </externalReferences>
  <definedNames>
    <definedName name="_xlnm._FilterDatabase" localSheetId="0" hidden="1">Лист1!$B$7:$E$33</definedName>
    <definedName name="_xlnm._FilterDatabase" localSheetId="1" hidden="1">Лист3!$A$2:$G$29</definedName>
    <definedName name="Query2_USERN" hidden="1">[1]XLR_NoRangeSheet!$L$6</definedName>
  </definedNames>
  <calcPr calcId="191029"/>
</workbook>
</file>

<file path=xl/calcChain.xml><?xml version="1.0" encoding="utf-8"?>
<calcChain xmlns="http://schemas.openxmlformats.org/spreadsheetml/2006/main">
  <c r="M11" i="3" l="1"/>
  <c r="M28" i="3"/>
  <c r="M18" i="3"/>
  <c r="M17" i="3"/>
  <c r="M15" i="3"/>
  <c r="M14" i="3"/>
  <c r="I12" i="3" l="1"/>
  <c r="J12" i="3"/>
  <c r="I13" i="3"/>
  <c r="J13" i="3"/>
  <c r="I14" i="3"/>
  <c r="J14" i="3"/>
  <c r="I15" i="3"/>
  <c r="J15" i="3"/>
  <c r="I16" i="3"/>
  <c r="J16" i="3"/>
  <c r="I17" i="3"/>
  <c r="J17" i="3"/>
  <c r="I18" i="3"/>
  <c r="J18" i="3"/>
  <c r="I19" i="3"/>
  <c r="J19" i="3"/>
  <c r="I20" i="3"/>
  <c r="J20" i="3"/>
  <c r="I21" i="3"/>
  <c r="J21" i="3"/>
  <c r="I22" i="3"/>
  <c r="J22" i="3"/>
  <c r="I23" i="3"/>
  <c r="J23" i="3"/>
  <c r="I24" i="3"/>
  <c r="J24" i="3"/>
  <c r="I25" i="3"/>
  <c r="J25" i="3"/>
  <c r="I26" i="3"/>
  <c r="J26" i="3"/>
  <c r="I27" i="3"/>
  <c r="J27" i="3"/>
  <c r="I28" i="3"/>
  <c r="J28" i="3"/>
  <c r="J11" i="3"/>
  <c r="I29" i="3"/>
  <c r="J29" i="3" l="1"/>
</calcChain>
</file>

<file path=xl/sharedStrings.xml><?xml version="1.0" encoding="utf-8"?>
<sst xmlns="http://schemas.openxmlformats.org/spreadsheetml/2006/main" count="258" uniqueCount="165">
  <si>
    <t>СПЕЦИФИКАЦИЯ</t>
  </si>
  <si>
    <t>№ п.п.</t>
  </si>
  <si>
    <t>Описание</t>
  </si>
  <si>
    <t>Eд.изм</t>
  </si>
  <si>
    <t>Наименование продукции</t>
  </si>
  <si>
    <t>паспорт;техническое описание поставляемого товара,инструкция на русском языке,сертификат соотвествия страндартам</t>
  </si>
  <si>
    <t>Особые условия</t>
  </si>
  <si>
    <t>Гарантийные обязательства</t>
  </si>
  <si>
    <t>Транспортировка товара осуществляется  автомобильным транспортом за счет Поставщика.</t>
  </si>
  <si>
    <t>Транспортировка товара:</t>
  </si>
  <si>
    <t>Условия доставки</t>
  </si>
  <si>
    <t>осуществляется до складов ПАО "Башинформсвязь"  по адресу: г. Уфа, ул. Каспийская, 14</t>
  </si>
  <si>
    <t>шт</t>
  </si>
  <si>
    <t xml:space="preserve">Баллончик со сжатым воздухом </t>
  </si>
  <si>
    <t>Очиститель оптических коннекторов LC, (1,25 мм)</t>
  </si>
  <si>
    <t>Очиститель оптических коннекторов SC, FC,ST (2,5 мм)</t>
  </si>
  <si>
    <t>Стул раскладной</t>
  </si>
  <si>
    <t>Стол раскладной</t>
  </si>
  <si>
    <t>Нож плужковый Knipex KN-1640150 для удаления внешней оболочки кабеля или эквивалент</t>
  </si>
  <si>
    <t>Лезвие для стриппера Kabifix FK28 или эквивалент</t>
  </si>
  <si>
    <t>Стриппер Kabifix FK-28 для удаления внешней оболочки или эквивалент</t>
  </si>
  <si>
    <t>Стриппер UTP/STP/Coax или эквивалент</t>
  </si>
  <si>
    <t>Стриппер F 103-S Miller для удаления первичного покрытия 250 и 290мкм или эквивалент</t>
  </si>
  <si>
    <t>Стриппер-прищепка Ideal 45-163 для удаления внешних модулей 3-6мм или эквивалент</t>
  </si>
  <si>
    <t>Нож монтерский диэлектрический до 1000В</t>
  </si>
  <si>
    <t xml:space="preserve">Инструмент монтажный универсальный сенсорный </t>
  </si>
  <si>
    <t xml:space="preserve">Клещи обжимные КО-05Е 0.5-6 мм. кв Е-тип </t>
  </si>
  <si>
    <t>Инструмент для обжима 8P8C/RJ45, 6P6C, 6P4C/RJ12, 4P4C</t>
  </si>
  <si>
    <t>Устройство закладки кабеля Мини УЗК 3,5мм 10м в коробке.</t>
  </si>
  <si>
    <t>Палатка кабельщика</t>
  </si>
  <si>
    <t>Катушка нормализующая FC/UPC-FC/UPC-A-1000</t>
  </si>
  <si>
    <t xml:space="preserve">Насадка переходная FIPT-400-FC-SC </t>
  </si>
  <si>
    <t xml:space="preserve">Насадка переходная FIPT-400-U25M </t>
  </si>
  <si>
    <t>Мини бокс для защиты сварного стыка FTTH кабеля</t>
  </si>
  <si>
    <t xml:space="preserve">Степлер для монтажа кабеля </t>
  </si>
  <si>
    <t>Скобы для степлера кабельного под  кабель Ø 6мм</t>
  </si>
  <si>
    <t>Скобы для степлера кабельного под  кабель  Ø 8мм</t>
  </si>
  <si>
    <t>Быстрый коннектор типа SC/APC для FTTH кабелей</t>
  </si>
  <si>
    <t>Тестер кабельный</t>
  </si>
  <si>
    <t>Баллон со сжатым воздухом предназначен для бесконтактной очистки труднодоступных мест (300 – 400 мл)</t>
  </si>
  <si>
    <t>Очиститель оптических коннекторов LC, (1,25 мм). Количество очисток одним устройством не менее 700 раз.</t>
  </si>
  <si>
    <t>Очиститель оптических коннекторов SC, FC, ST (2,5 мм). Количество очисток одним устройством не менее 700 раз.</t>
  </si>
  <si>
    <t xml:space="preserve">Стул складной тренога. Легкий и компактный.
Характеристики:
Вес (кг) не более 1,0
Максимальная нагрузка (кг) не менее 120
Материал 600D polyester
Каркас алюминий 19 мм
</t>
  </si>
  <si>
    <t xml:space="preserve">Складной стол с телескопическими ножками.
- Каждая ножка индивидуально регулируется
- Можно ровно поставить стол на любой поверхности
- Столешница из огнеупорного пластика
- Плоско складывается
- Не занимает много места
Рама: 22/19 мм сталь
Размер в разложенном виде: не более 70х90 см
Минимальная высота стола: не менее 50см
Максимальная высота стола: не более 70 см
Вес: не более 8 кг
Нагрузка: не менее 50 кг
</t>
  </si>
  <si>
    <t xml:space="preserve">Предназначен для удаления изоляции кабелей диаметром &gt; 25 мм. 
Глубина реза, мм 0,5-5
Корпус инструмента: полиамид, армированный стекловолокном
Лезвие сменное, возможно использование обеих сторон
</t>
  </si>
  <si>
    <t xml:space="preserve">Инструмент для удаления внешней оболочки UTP/STP, коаксиального и других круглых кабелей.  Для снятия полимерной изоляции экранированных и неэкранированных кабелей диаметром от 2 до 12.5 мм. 
•Точный регулятор глубины реза. 
•Инструмент снабжен шаблоном для снятия изоляции на фиксированную глубину
</t>
  </si>
  <si>
    <t xml:space="preserve">Изолированный нож предназначен для разделки кабеля при выполнении электромонтажных работ. Инструмент подходит для проведения операций под высоким напряжением без риска травмирования пользователя электрическим током. </t>
  </si>
  <si>
    <t>Состоит из стеклопластикового прутка с защитным покрытием из полиэтилена высокой плотности. Рабочий конец прутка оконцован латунным наконечником с двумя сменными насадками в комплекте. Пруток уложен в пластиковый бокс (коробку).</t>
  </si>
  <si>
    <t xml:space="preserve">Для нормализации модового состава оптического излучения, вводимого в измеряемую линию и, тем самым, для устранения влияния на результаты измерений оптическим рефлектометром ближней («мертвой» или «слепой») зоны оптических волокон.
Применение нормализующей катушки позволяет также оценить состояние ближнего к прибору оконечного разъема ВОЛС и уменьшает опасность повреждения оптического разъема рефлектометра. Волокно (SM) размещено в герметичном отсеке, защищено от внешних воздействий, включая влагу. Для подключения к измерительным приборам и волоконно-оптическим линиям катушка оконцована оптическими соединителями FC, размещаемыми при транспортировке в специальных гнездах. Корпус катушки выполнен в виде прочного миникейса из композитных материалов и имеет отверстия для вывода разъемов.
</t>
  </si>
  <si>
    <t>Адаптер для проверки оптических разъемов FC и SC (для микроскопа Exfo FIP-400)</t>
  </si>
  <si>
    <t>Адаптер для проверки патчкордов с ферулой 2,5 мм (для микроскопа Exfo FIP-400)</t>
  </si>
  <si>
    <t>Скобы полукруглые для степлера кабельного, под кабель Ø 6мм</t>
  </si>
  <si>
    <t>Скобы полукруглые для степлера кабельного, под кабель Ø 8мм</t>
  </si>
  <si>
    <t>Для оконцовки оптического кабеля и оперативного подключения кроссов, ремонта шнуров, различных узлов коммутаций в сетях FTTH. Полученное затухание не превышает 0.3 дБ. Монтаж осуществляется с подготовленным волокном (зачистка и скол).  Кроме сетей FTTH эти коннекторы могут быть использованы в любых оптических сетях где требуется подключение коннектора с типом полировки APC.</t>
  </si>
  <si>
    <t xml:space="preserve">Проверка целостности кабеля.                                                       • Тестирование соединения LAN кабелем (витая пара) категорий 3, 5, 5е, 6.
• Обнаружение обрыва и определение расстояния до обрыва.
• Обнаружение ошибок в схеме разводки, замыкания, обрывы, кроcс-соединения.
• Проверка полярности пар.
• Интерфейс RJ-45, 11 и 12 
• 4-х строчный ЖК экран
</t>
  </si>
  <si>
    <t>не менее12 месяцев</t>
  </si>
  <si>
    <t>Инструмент для резки и зачистки внешней оболочки кабеля диаметром от 6 до 28 мм путем продольного или кругового надреза. Также может использоваться для резки ПВХ-труб.</t>
  </si>
  <si>
    <t xml:space="preserve">Инструмент для удаления кабельных обИолочек диаметром до 3 мм, удаления буферного покрытия 900 мкм и первичного покрытия 250 мкм у оптических волокон с диаметром оболочки 125 мкм.
На рабочих губках инструмента имеется по три V-образные канавки разного размера, при смыкании которых образуются калиброванные отверстия для удаления кабельной оболочки, буферного и первичного покрытий оптических волокон. Установка размеров отверстий осуществляется при производстве, поэтому инструмент не требует регулировки в течение всего срока службы.
</t>
  </si>
  <si>
    <t>Инструмент для удаления внешних модулей от 3 до 6 мм. Имеет регулируемые лезвия, которые могут быть установлены на любую глубину реза, для исключения повреждения кабеля при зачистке. Применяется для зачистки витой пары, многожильных кабелей, коаксиальных, антенных и многих других видов гибких кабелей.</t>
  </si>
  <si>
    <t>Инструмент для заделки проводников в контакты всех серий плинтов ADC Krone LSA-PLUS, LSA-PROFIL, HIGHBAND, без применения пайки, винтового соединения или необходимости снятия изоляции. Обеспечивает газонепроницаемый контакт, пригоден для подключения жил диаметром 0,35...0,9 мм и диаметром по изоляции 0,65...2,6 мм. Ножницы могут быть отключены для обеспечения возможности подключения жилы к соседнему контакту (шлейф, петля). Усредненная износостойкость для диаметра жилы 0,4 мм - 200 000 подключений.</t>
  </si>
  <si>
    <t xml:space="preserve">Клещи для опрессовки основных видов и типоразмеров изолированных наконечников, таких как НВИ, НКИ, РпИп, РпИм, РпИо, РшИп, РшИм и гильз Е-типа, НГИ-2, НГ. Губки клещей промаркированы значением сечения, используемого наконечника или разъема. Изготовленны из 3-мм закаленной стали, имеют храповой механизм, удобные ручки, точно подогнанные матрицы, а также оборудованы специальным приспособлением, позволяющим разблокировать их из любого положения.
Профессиональный. Универсальный инструмент с параллельным типом действия предназначен для обрезки, снятия изоляции с кабелей и обжима телекоммуникационных штекеров 8P8C(RJ-45), 6P6C(RJ-12), 6P4C(RJ-11), 4P4C с фиксацией.  Корпус обработан воронением и выполнен из высокопрочной закаленной инструментальной стали с возвратным механизмом для обеспечения обратного хода рукояток. Храповой механизм гарантирует полный цикл качественной опрессовки. Удобные эргономичные рукоятки выполнены из нескользящего плотного синтетического покрытия.
</t>
  </si>
  <si>
    <t>Профессиональный, универсальный инструмент с параллельным типом действия предназначен для обрезки, снятия изоляции с кабелей и обжима телекоммуникационных штекеров 8P8C(RJ-45), 6P6C(RJ-12), 6P4C(RJ-11), 4P4C с фиксацией.  Корпус обработан воронением и выполнен из высокопрочной закаленной инструментальной стали с возвратным механизмом для обеспечения обратного хода рукояток. Храповой механизм гарантирует полный цикл качественной опрессовки. Удобные эргономичные рукоятки выполнены из нескользящего плотного синтетического покрытия.</t>
  </si>
  <si>
    <t xml:space="preserve">Палатка для проведения монтажных работ.
Каркас окрашен полимерной краской, предохраняющей от прямого контакта с металлом при низкой температуре. Ткань тента из натуральных волокон с водоотталкивающей пропиткой и достаточной огнестойкостью. Два входа.  Четыре прозрачных окна из плёнки. Ветрозащитная юбка по периметру тента. 
Масса палатки, кг (мин/макс): 8,5 / 9,3
Габаритные размеры тента, см (l x b x h): 300 х 240 х 170 (+-10)
Размер в упаковке, см : 30 х 82 х 98 (+-10)
</t>
  </si>
  <si>
    <t>Серийный (заводской) номер, марка, модель и т.п.</t>
  </si>
  <si>
    <t>Производитель</t>
  </si>
  <si>
    <t>Наименование (описание) Товара</t>
  </si>
  <si>
    <t>Цена за единицу Товара без учёта НДС (указывается в рублях РФ)</t>
  </si>
  <si>
    <t>Цена за единицу Товара в том числе НДС (по ставке 20%), (указывается в рублях РФ)</t>
  </si>
  <si>
    <t>Баллончик со сжатым воздухом DUST OFF 400 ml</t>
  </si>
  <si>
    <t xml:space="preserve">REXANT </t>
  </si>
  <si>
    <t>Баллон со сжатым воздухом предназначен для бесконтактной очистки труднодоступных мест  400 мл</t>
  </si>
  <si>
    <t>Очиститель оптических коннекторов LC, (1,25 мм) One-Click Cleaner LC 1,25 mm</t>
  </si>
  <si>
    <t xml:space="preserve">Shanghai Fibertools Technology Co., Ltd. Shanghai </t>
  </si>
  <si>
    <t>Очиститель оптических коннекторов SC, FC,ST (2,5 мм) One-Click Cleaner SC 2,5 mm</t>
  </si>
  <si>
    <t>Стул раскладной TREK PLANET TREKKER</t>
  </si>
  <si>
    <t>TREK PLANET</t>
  </si>
  <si>
    <t>Нож плужковый Knipex KN-1640150 для удаления внешней оболочки кабеля</t>
  </si>
  <si>
    <t>Knipex</t>
  </si>
  <si>
    <t xml:space="preserve">Лезвие для стриппера Kabifix FK28 </t>
  </si>
  <si>
    <t xml:space="preserve">Haupe </t>
  </si>
  <si>
    <t xml:space="preserve">Сменное лезвие для стриппера Kabifix FK28 </t>
  </si>
  <si>
    <t>Стриппер Kabifix FK-28 для удаления внешней оболочки</t>
  </si>
  <si>
    <t>Стриппер UTP/STP/Coax сетевой кабельный стриппер</t>
  </si>
  <si>
    <t xml:space="preserve">Стриппер-прищепка Ideal 45-163 для удаления внешних модулей 3-6мм </t>
  </si>
  <si>
    <t>Ideal</t>
  </si>
  <si>
    <t xml:space="preserve">Инструмент монтажный универсальный сенсорный (type Krone) </t>
  </si>
  <si>
    <t>Клещи обжимные кримпер для обжима автоклемм неизолированных 0.5 - 6.0 мм2 (ht-236 С)</t>
  </si>
  <si>
    <t>REXANT</t>
  </si>
  <si>
    <t>Кримпер для обжима 8P8C / 6P6C /6P4C/ 4P4C (ht-568R) с храповым механизмом</t>
  </si>
  <si>
    <t>Устройство закладки кабеля Мини УЗК 3,5мм 10м в коробке</t>
  </si>
  <si>
    <t>VEK-TELECOM</t>
  </si>
  <si>
    <t>Состоит из стеклопластикового прутка диаметром 3.5 мм и длиной 10 метров с защитным покрытием из полиэтилена высокой плотности. Рабочий конец прутка оконцован латунным наконечником с двумя сменными насадками в комплекте. Пруток уложен в пластиковый бокс (коробку).</t>
  </si>
  <si>
    <t>Палатка кабельщика "ФАПИКОМ"</t>
  </si>
  <si>
    <t>Термофит</t>
  </si>
  <si>
    <t>ЗАО ССД</t>
  </si>
  <si>
    <t>EXFO</t>
  </si>
  <si>
    <t>Пластиковый мини бокс для защиты сварного стыка FTTH кабеля</t>
  </si>
  <si>
    <t>Fibertool</t>
  </si>
  <si>
    <t>Металлический СТЕПЛЕР ДЛЯ МОНТАЖА КАБЕЛЯ U-СКОБАМИ FIT 32152</t>
  </si>
  <si>
    <t>FIT</t>
  </si>
  <si>
    <t>Скобы для степлера кабельного под  кабель Ø 6мм высота 12 мм Biber 85827</t>
  </si>
  <si>
    <t xml:space="preserve">Biber </t>
  </si>
  <si>
    <t>Скобы для степлера кабельного под  кабель  Ø 8мм высота 14 мм Biber 85828</t>
  </si>
  <si>
    <t xml:space="preserve"> FAST-коннектор типа SC/APC для FTTH кабелей</t>
  </si>
  <si>
    <t>Тестер кабельный SC8108</t>
  </si>
  <si>
    <t>Стул складной тренога. Легкий и компактный;  Характеристики: Вес (кг) не более 1,0: Максимальная нагрузка (кг) не менее 120: Материал 600D polyester, Каркас алюминий 19 мм</t>
  </si>
  <si>
    <t>Складной стол с телескопическими ножками; - Каждая ножка индивидуально регулируется - Можно ровно поставить стол на любой поверхности - Столешница из огнеупорного пластика - Плоско складывается - Не занимает много места Рама: 22/19 мм сталь Размер в разложенном виде: не более 70х90 см Минимальная высота стола: не менее 50см Максимальная высота стола: не более 70 см Вес: не более 8 кг Нагрузка: не менее 50 кг</t>
  </si>
  <si>
    <t>Предназначен для удаления изоляции кабелей диаметром &gt; 25 мм.  Глубина реза, мм 0,5-5 Корпус инструмента: полиамид, армированный стекловолокном Лезвие сменное, возможно использование обеих сторон</t>
  </si>
  <si>
    <t>Инструмент для удаления внешней оболочки UTP/STP, коаксиального и других круглых кабелей.  Для снятия полимерной изоляции экранированных и неэкранированных кабелей диаметром от 2 до 12.5 мм. •Точный регулятор глубины реза.  •Инструмент снабжен шаблоном для снятия изоляции на фиксированную глубину</t>
  </si>
  <si>
    <t>Инструмент для удаления кабельных обИолочек диаметром до 3 мм, удаления буферного покрытия 900 мкм и первичного покрытия 250 мкм у оптических волокон с диаметром оболочки 125 мкм. На рабочих губках инструмента имеется по три V-образные канавки разного размера, при смыкании которых образуются калиброванные отверстия для удаления кабельной оболочки, буферного и первичного покрытий оптических волокон. Установка размеров отверстий осуществляется при производстве, поэтому инструмент не требует регулировки в течение всего срока службы.</t>
  </si>
  <si>
    <t>Клещи для опрессовки основных видов и типоразмеров изолированных наконечников, таких как НВИ, НКИ, РпИп, РпИм, РпИо, РшИп, РшИм и гильз Е-типа, НГИ-2, НГ. Губки клещей промаркированы значением сечения, используемого наконечника или разъема. Изготовленны из 3-мм закаленной стали, имеют храповой механизм, удобные ручки, точно подогнанные матрицы, а также оборудованы специальным приспособлением, позволяющим разблокировать их из любого положения. Профессиональный. Универсальный инструмент с параллельным типом действия предназначен для обрезки, снятия изоляции с кабелей и обжима телекоммуникационных штекеров 8P8C(RJ-45), 6P6C(RJ-12), 6P4C(RJ-11), 4P4C с фиксацией.  Корпус обработан воронением и выполнен из высокопрочной закаленной инструментальной стали с возвратным механизмом для обеспечения обратного хода рукояток. Храповой механизм гарантирует полный цикл качественной опрессовки. Удобные эргономичные рукоятки выполнены из нескользящего плотного синтетического покрытия.</t>
  </si>
  <si>
    <t>Палатка для проведения монтажных работ. Каркас окрашен полимерной краской, предохраняющей от прямого контакта с металлом при низкой температуре. Ткань тента из натуральных волокон с водоотталкивающей пропиткой и достаточной огнестойкостью. Два входа.  Четыре прозрачных окна из плёнки. Ветрозащитная юбка по периметру тента.  Масса палатки, кг (мин/макс): 8,5 / 9,3 Габаритные размеры тента, см (l x b x h): 300 х 240 х 170 (+-10) Размер в упаковке, см : 30 х 82 х 98 (+-10)</t>
  </si>
  <si>
    <t>Для нормализации модового состава оптического излучения, вводимого в измеряемую линию и, тем самым, для устранения влияния на результаты измерений оптическим рефлектометром ближней («мертвой» или «слепой») зоны оптических волокон Применение нормализующей катушки позволяет также оценить состояние ближнего к прибору оконечного разъема ВОЛС и уменьшает опасность повреждения оптического разъема рефлектометра. Волокно (SM) размещено в герметичном отсеке, защищено от внешних воздействий, включая влагу. Для подключения к измерительным приборам и волоконно-оптическим линиям катушка оконцована оптическими соединителями FC, размещаемыми при транспортировке в специальных гнездах. Корпус катушки выполнен в виде прочного миникейса из композитных материалов и имеет отверстия для вывода разъемов.</t>
  </si>
  <si>
    <t>Пластиковый корпус SNR-FSPC-01R предназначен для защиты сварного стыка FTTH кабеля. Данный корпус является универсальным решением для строительства/обслуживания FTTH сетей: защищает волокно, снижает риск разрыва, увеличивает срок службы сварного соединения, легко устанавливается и может использоваться повторно.</t>
  </si>
  <si>
    <t>Проверка целостности кабеля.                                                       • Тестирование соединения LAN кабелем (витая пара) категорий 3, 5, 5е, 6. • Обнаружение обрыва и определение расстояния до обрыва. • Обнаружение ошибок в схеме разводки, замыкания, обрывы, кроcс-соединения. • Проверка полярности пар. • Интерфейс RJ-45, 11 и 12  • 4-х строчный ЖК экран</t>
  </si>
  <si>
    <t>Стол раскладной TREK PLANET PICNIC 80, 60х80</t>
  </si>
  <si>
    <t>Оптический кабельный стриппер  (type F 103-S Miller)</t>
  </si>
  <si>
    <t>Инструмент для профессионального использования, позволяет закреплять кабель диаметром до 8 мм на конструкциях из дерева, фанеры, ДСП, пластика и других материалах, пригодных для вбивания скоб. Степлер имеет цельнометаллическую конструкцию с хромовым покрытием для обеспечения высокой прочности, направляющий паз для кабеля. полукруглые скобы (для кабеля диаметром 5 мм, 8 мм). • Для кабеля диаметром до 8 мм. • Полностью стальная конструкция • Полукруглая канавка для кабеля • Износостойкий механизм • Ручка с коротким нажатием и легким ходом • Хромированная износостойкая отделка</t>
  </si>
  <si>
    <t>Трубка монтера с частотно-импульсным набором</t>
  </si>
  <si>
    <t>Трубка монтера с частотно-импульсным набором предназначена для работы при строительстве, ремонте или эксплуатации телефонных кабельных линий.
Технические характеристики трубки монтера
Режим набора	Тоновый/импульсный
Индикации вызывного сигнала	Звуковая/световая
Габариты, мм	214х63х47
Длина, мм	210
Ширина, мм	60
Глубина, мм	55
Масса, кг	0,19</t>
  </si>
  <si>
    <t>Пластиковый корпус SNR-FSPC-01R предназначен для защиты сварного стыка FTTH кабеля.
Данный корпус является универсальным решением для строительства/обслуживания FTTH сетей: защищает волокно, снижает риск разрыва, увеличивает срок службы сварного соединения, легко устанавливается и может использоваться повторно.</t>
  </si>
  <si>
    <t>Инструмент для профессионального использования, позволяет закреплять кабель диаметром до 8 мм на конструкциях из дерева, фанеры, ДСП, пластика и других материалах, пригодных для вбивания скоб. Степлер имеет цельнометаллическую конструкцию с хромовым покрытием для обеспечения высокой прочности, направляющий паз для кабеля. полукруглые скобы (для кабеля диаметром 5 мм, 8 мм).
• Для кабеля диаметром до 8 мм.
• Полностью стальная конструкция
• Полукруглая канавка для кабеля
• Износостойкий механизм
• Ручка с коротким нажатием и легким ходом
• Хромированная износостойкая отделка</t>
  </si>
  <si>
    <t>Рюкзак монтера</t>
  </si>
  <si>
    <t>• Прочный рюкзак из водонепроницаемого высококачественного полиэстера 
• Светоотражающие элементы на клапане рюкзака
• Широкие мягкие регулирующиеся лямки 
• Прочные усиленные молнии с крупными звеньями 
• Цвет: Серый
• Габариты: 51х30х18 (см)
• Количество основных отделов: 2 
• Отдел для переноски ноутбука
• внутреннее отделение с карманами 
• 3 наружных многофункциональных кармана на молниях 
• Карман для бутылки: 1
• Спинка, усиленная ортопедическими накладками
• Вес: не более 2 кг. 
• Объём: 28л.</t>
  </si>
  <si>
    <t>Лестница-стремянка</t>
  </si>
  <si>
    <t>Содержит в себе два блока и выполняет тестирование телефонного кабеля, локальной сети и соединительных шнуров типа патч-корд (RJ45/11/12, FTP). Тестирует правильность соединения каждого провода в кабеле. Проверяет правильность обжима, обрыв и короткое замыкание. Проверяет целостность экрана для экранированной витой пары.
Типы тестируемого кабеля: UTP/STP RJ45, RJ11/12
Область применения: Cable Continuity, Miswiring, Open, Short, Straight-Through, Cross Pining
Питание: Батарейка 9В типа Крона (в комплектации)</t>
  </si>
  <si>
    <t>Тестер кабельный цифровой</t>
  </si>
  <si>
    <t>Стриппер для снятия оболочек 0.6-2.6 мм (22-10 AWG)</t>
  </si>
  <si>
    <t>Инструмент монтажный для натяжения и резки монтажной ленты</t>
  </si>
  <si>
    <t>Предназначен для монтажа ленточных хомутов, используемых для крепления узлов подвески ОК на опорах связи, воздушных линий электропередачи, элементах зданий и сооружений.
Имеет рычаг для захвата, фиксации ленты, продольный лентопряжный механизм и нож для обрезки ленты. Ручка ножа исполнена из прочной стали, покрыта резиновой оболочкой.</t>
  </si>
  <si>
    <t>Комплект инструмента для разделки кабеля</t>
  </si>
  <si>
    <t xml:space="preserve">Комплектация:
1. Бокорезы 160 мм 
2. Нож пистолетный пластиковый 
3. Фонарь налобный 
4. Пассатижи 160 мм 
5. Отвертка прямая 190*0,8*5,5 
6. Отвертка крестовая 160 №1 
7. Тросокусы, диам. 6 мм 
8. Ручные клещи для снятия изоляции 0,5-2,5 мм2 
9. Стриппер универсальный (900/250/125 мкм) 
10. Дозатор пластмассовый 225 мл. с помпой 
11. Салфетки безворсовые 
12. Нож Kabifix для удаления внешней оболочки 
13. Визуализатор повреждений волокна 10mw-10km 
14. Жесткий кейс  
15. Ножницы для резки арамидных нитей 
</t>
  </si>
  <si>
    <t>Лезвие для скалывателя Fujikura СТ-30</t>
  </si>
  <si>
    <t>Сменное лезвие для скалывателя оптического волокна Fujikura CT-30</t>
  </si>
  <si>
    <t>Сменное лезвие для стриппера Kabifix FK28</t>
  </si>
  <si>
    <t xml:space="preserve">Предназначен для снятия внешней оболочки с кабеля толщиной 0,6-2,6 мм. </t>
  </si>
  <si>
    <t>Сменное лезвие для скалывателя оптического волокна Sumitomo FC-6S</t>
  </si>
  <si>
    <t>Лезвие для скалывателя Sumitomo FC-6S</t>
  </si>
  <si>
    <t>Телескопическая, алюминий – сталь. 
Высота стремянки 1,12–1,90 м, 
высота лестницы 2,2–3,9 м. 
Вес: 8 кг.</t>
  </si>
  <si>
    <t>Инструмент для заделки кабеля в плинты Huawei</t>
  </si>
  <si>
    <t>Инструмент для заделки проводников в контакты плинтов Huawei без применения пайки, винтового соединения или необходимости снятия изоляции</t>
  </si>
  <si>
    <t>Маркер кабельный шаровой электронный для кабелей связи</t>
  </si>
  <si>
    <t>Электронные маркеры предназначены для облегчения поиска подземных коммуникаций. Электронный маркер представляет из себя предмет, который размещают в грунт рядом с местом, которое необходимо будет обнаружить в дальнейшем. Для нахождения маркера требуется маркероискатель. Общий принцип работы электронных маркеров основан на резонансном отражении радиосигнала маркероискателя маркером. В маркере расположен пассивный колебательный контур, настроенный на частоту излучения маркероискателя. При получении отражённого сигнала маркероискатель подаёт звуковой и визуальный сигнал оператору. Конструкция маркера обеспечивает горизонтальное положение диска, не зависимо от того как он установлен в землю.</t>
  </si>
  <si>
    <t xml:space="preserve">шт </t>
  </si>
  <si>
    <t>Предельная цена за единицу измерения без НДС, включая стоимость тары и доставку, рубли РФ</t>
  </si>
  <si>
    <t>Предельная цена за единицу измерения с НДС, включая стоимость тары и доставку, рубли РФ</t>
  </si>
  <si>
    <t>1 713,60 </t>
  </si>
  <si>
    <t>8 320,08 </t>
  </si>
  <si>
    <t>981,75 </t>
  </si>
  <si>
    <t>2 776,67 </t>
  </si>
  <si>
    <t>119,00 </t>
  </si>
  <si>
    <t>21 122,50 </t>
  </si>
  <si>
    <t>3 966,67 </t>
  </si>
  <si>
    <t>1 003,65 </t>
  </si>
  <si>
    <t>1 153,31 </t>
  </si>
  <si>
    <t>267,75 </t>
  </si>
  <si>
    <t>1 467,67 </t>
  </si>
  <si>
    <t>467,07 </t>
  </si>
  <si>
    <t>РАЗДЕЛ IV. Техническое задание</t>
  </si>
  <si>
    <t>Контактное лицо по тех.вопросам</t>
  </si>
  <si>
    <t xml:space="preserve">Начальная (максимальная) цена составляет: 10 920 000,00  рублей  с учетом НДС  20% </t>
  </si>
  <si>
    <t xml:space="preserve"> Срок доставки устанавливается Заказом, но не может превышать  30 (тридцать) календарных дней с даты подписания  сторонами Заказа к Договору. </t>
  </si>
  <si>
    <t>Срок  поставки:</t>
  </si>
  <si>
    <t>*Количество товара не указано в связи с тем, что проект договора (раздел V Документации о закупке) является рамочным договором (договором с открытыми условиями), обязательства по которому конкретизируются и уточняются сторонами путем подачи заявок, заключения дополнительных соглашений и/или иным образом (ст. 429.1 ГК РФ).
Объем поставки определяется текущей потребностью</t>
  </si>
  <si>
    <t>Мухамадеев Алексей Викторович, тел. +7 347 221-55-87, эл. почта: muhamadeevav@bashtel.ru;                                                                                                        Николаев Константин Геннадиевич, тел. +7 347 221-57-40, эл. почта: k.nikolaev@bashtel.ru;                                                                                                                  Фаизов Радмир Раелович, тел: +7  347 221-55-73, эл. почта: r.faizov@bashtel.ru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</si>
</sst>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₽&quot;_-;\-* #,##0.00\ &quot;₽&quot;_-;_-* &quot;-&quot;??\ &quot;₽&quot;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0" fontId="10" fillId="0" borderId="0"/>
  </cellStyleXfs>
  <cellXfs count="65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Fill="1" applyAlignment="1">
      <alignment vertical="center"/>
    </xf>
    <xf numFmtId="0" fontId="0" fillId="0" borderId="0" xfId="0" applyFill="1"/>
    <xf numFmtId="0" fontId="1" fillId="0" borderId="0" xfId="0" applyFont="1" applyFill="1"/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/>
    <xf numFmtId="0" fontId="6" fillId="0" borderId="0" xfId="0" applyFont="1"/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44" fontId="6" fillId="0" borderId="0" xfId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4" fontId="6" fillId="0" borderId="0" xfId="1" applyFont="1"/>
    <xf numFmtId="0" fontId="1" fillId="0" borderId="0" xfId="0" applyFont="1" applyAlignment="1">
      <alignment horizontal="center"/>
    </xf>
    <xf numFmtId="49" fontId="0" fillId="0" borderId="1" xfId="0" applyNumberFormat="1" applyFill="1" applyBorder="1" applyAlignment="1">
      <alignment horizontal="center" vertical="top"/>
    </xf>
    <xf numFmtId="49" fontId="0" fillId="0" borderId="1" xfId="0" applyNumberFormat="1" applyFill="1" applyBorder="1" applyAlignment="1">
      <alignment vertical="top" wrapText="1"/>
    </xf>
    <xf numFmtId="49" fontId="0" fillId="0" borderId="1" xfId="0" applyNumberFormat="1" applyFill="1" applyBorder="1" applyAlignment="1">
      <alignment vertical="top"/>
    </xf>
    <xf numFmtId="49" fontId="0" fillId="0" borderId="1" xfId="0" applyNumberFormat="1" applyFont="1" applyBorder="1" applyAlignment="1">
      <alignment horizontal="left" vertical="center" wrapText="1"/>
    </xf>
    <xf numFmtId="49" fontId="0" fillId="0" borderId="1" xfId="0" applyNumberFormat="1" applyFont="1" applyFill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1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9" fontId="0" fillId="0" borderId="5" xfId="0" applyNumberFormat="1" applyFill="1" applyBorder="1" applyAlignment="1">
      <alignment horizontal="left" vertical="top" wrapText="1"/>
    </xf>
    <xf numFmtId="49" fontId="0" fillId="0" borderId="3" xfId="0" applyNumberFormat="1" applyFill="1" applyBorder="1" applyAlignment="1">
      <alignment horizontal="left" vertical="top" wrapText="1"/>
    </xf>
    <xf numFmtId="49" fontId="0" fillId="0" borderId="5" xfId="0" applyNumberFormat="1" applyBorder="1" applyAlignment="1">
      <alignment horizontal="left" vertical="top"/>
    </xf>
    <xf numFmtId="49" fontId="0" fillId="0" borderId="3" xfId="0" applyNumberFormat="1" applyBorder="1" applyAlignment="1">
      <alignment horizontal="left" vertical="top"/>
    </xf>
    <xf numFmtId="0" fontId="0" fillId="0" borderId="0" xfId="0" applyAlignment="1">
      <alignment wrapText="1"/>
    </xf>
    <xf numFmtId="0" fontId="13" fillId="0" borderId="0" xfId="0" applyFont="1" applyAlignment="1">
      <alignment wrapText="1"/>
    </xf>
    <xf numFmtId="0" fontId="0" fillId="0" borderId="6" xfId="0" applyFont="1" applyFill="1" applyBorder="1" applyAlignment="1">
      <alignment horizontal="center" vertical="top" wrapText="1"/>
    </xf>
    <xf numFmtId="0" fontId="0" fillId="0" borderId="5" xfId="0" applyFont="1" applyFill="1" applyBorder="1" applyAlignment="1">
      <alignment horizontal="center" vertical="center"/>
    </xf>
    <xf numFmtId="49" fontId="0" fillId="0" borderId="5" xfId="0" applyNumberFormat="1" applyFill="1" applyBorder="1" applyAlignment="1">
      <alignment vertical="top"/>
    </xf>
    <xf numFmtId="0" fontId="12" fillId="0" borderId="8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0" fillId="0" borderId="5" xfId="0" applyNumberFormat="1" applyFill="1" applyBorder="1" applyAlignment="1">
      <alignment vertical="top" wrapText="1"/>
    </xf>
    <xf numFmtId="49" fontId="0" fillId="0" borderId="5" xfId="0" applyNumberFormat="1" applyBorder="1" applyAlignment="1">
      <alignment vertical="center" wrapText="1"/>
    </xf>
    <xf numFmtId="49" fontId="0" fillId="0" borderId="5" xfId="0" applyNumberFormat="1" applyFill="1" applyBorder="1" applyAlignment="1">
      <alignment vertical="center" wrapText="1"/>
    </xf>
    <xf numFmtId="4" fontId="11" fillId="0" borderId="1" xfId="2" applyNumberFormat="1" applyFont="1" applyFill="1" applyBorder="1" applyAlignment="1">
      <alignment horizontal="right" shrinkToFit="1"/>
    </xf>
    <xf numFmtId="49" fontId="0" fillId="0" borderId="1" xfId="0" applyNumberFormat="1" applyBorder="1" applyAlignment="1">
      <alignment horizontal="left" vertical="top" wrapText="1"/>
    </xf>
    <xf numFmtId="49" fontId="0" fillId="0" borderId="1" xfId="0" applyNumberForma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49" fontId="0" fillId="0" borderId="5" xfId="0" applyNumberFormat="1" applyBorder="1" applyAlignment="1">
      <alignment horizontal="left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7" xfId="0" applyFill="1" applyBorder="1" applyAlignment="1">
      <alignment horizontal="left"/>
    </xf>
  </cellXfs>
  <cellStyles count="3">
    <cellStyle name="Денежный" xfId="1" builtinId="4"/>
    <cellStyle name="Обычный" xfId="0" builtinId="0"/>
    <cellStyle name="Обычный 2" xfId="2" xr:uid="{5A973CE9-677A-4A85-A526-C0881EF19EEE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uhamadeevAV\Desktop\&#1047;&#1072;&#1082;&#1091;&#1087;&#1082;&#1080;%202017\&#1054;&#1087;&#1090;&#1080;&#1095;&#1077;&#1089;&#1082;&#1080;&#1081;%20&#1082;&#1072;&#1073;&#1077;&#1083;&#1100;\&#1055;&#1088;&#1080;&#1083;&#1086;&#1078;&#1077;&#1085;&#1080;&#1077;%20&#1054;&#1087;&#1090;&#1080;&#1095;&#1077;&#1089;&#1082;&#1080;&#1081;%20&#1082;&#1072;&#1073;&#1077;&#1083;&#1100;%20&#1054;&#1069;&#1058;&#1048;%202017%20&#1087;&#1077;&#1088;&#1077;&#1088;&#1072;&#1073;&#1086;&#1090;&#1072;&#1085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  <sheetName val="Лист2"/>
      <sheetName val="XLR_NoRangeSheet"/>
    </sheetNames>
    <sheetDataSet>
      <sheetData sheetId="0"/>
      <sheetData sheetId="1"/>
      <sheetData sheetId="2"/>
      <sheetData sheetId="3">
        <row r="6">
          <cell r="L6" t="str">
            <v>Мухамадеев Алексей Викторович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7"/>
  <sheetViews>
    <sheetView tabSelected="1" topLeftCell="A46" zoomScale="75" zoomScaleNormal="75" workbookViewId="0">
      <selection activeCell="A55" sqref="A55:H55"/>
    </sheetView>
  </sheetViews>
  <sheetFormatPr defaultRowHeight="15" x14ac:dyDescent="0.25"/>
  <cols>
    <col min="2" max="2" width="8.42578125" customWidth="1"/>
    <col min="3" max="3" width="39.28515625" style="3" customWidth="1"/>
    <col min="4" max="4" width="71.28515625" style="3" customWidth="1"/>
    <col min="5" max="5" width="10.42578125" style="3" customWidth="1"/>
    <col min="6" max="6" width="22.85546875" style="3" customWidth="1"/>
    <col min="7" max="7" width="24.42578125" style="3" customWidth="1"/>
  </cols>
  <sheetData>
    <row r="1" spans="1:7" ht="21.75" customHeight="1" x14ac:dyDescent="0.25">
      <c r="A1" s="45" t="s">
        <v>158</v>
      </c>
      <c r="B1" s="45"/>
      <c r="C1" s="45"/>
      <c r="D1" s="45"/>
    </row>
    <row r="3" spans="1:7" x14ac:dyDescent="0.25">
      <c r="C3" s="2"/>
    </row>
    <row r="4" spans="1:7" x14ac:dyDescent="0.25">
      <c r="B4" s="39" t="s">
        <v>0</v>
      </c>
      <c r="C4" s="39"/>
      <c r="D4" s="39"/>
      <c r="E4" s="39"/>
      <c r="F4" s="28"/>
      <c r="G4" s="28"/>
    </row>
    <row r="5" spans="1:7" x14ac:dyDescent="0.25">
      <c r="C5" s="2"/>
      <c r="D5" s="4"/>
    </row>
    <row r="6" spans="1:7" s="36" customFormat="1" ht="141.75" x14ac:dyDescent="0.25">
      <c r="B6" s="34" t="s">
        <v>1</v>
      </c>
      <c r="C6" s="35" t="s">
        <v>4</v>
      </c>
      <c r="D6" s="35" t="s">
        <v>2</v>
      </c>
      <c r="E6" s="46" t="s">
        <v>3</v>
      </c>
      <c r="F6" s="50" t="s">
        <v>144</v>
      </c>
      <c r="G6" s="50" t="s">
        <v>145</v>
      </c>
    </row>
    <row r="7" spans="1:7" s="3" customFormat="1" x14ac:dyDescent="0.25">
      <c r="B7" s="6">
        <v>1</v>
      </c>
      <c r="C7" s="5">
        <v>2</v>
      </c>
      <c r="D7" s="6">
        <v>3</v>
      </c>
      <c r="E7" s="47">
        <v>4</v>
      </c>
      <c r="F7" s="5">
        <v>5</v>
      </c>
      <c r="G7" s="5">
        <v>6</v>
      </c>
    </row>
    <row r="8" spans="1:7" s="3" customFormat="1" ht="30" x14ac:dyDescent="0.25">
      <c r="B8" s="29">
        <v>1</v>
      </c>
      <c r="C8" s="30" t="s">
        <v>13</v>
      </c>
      <c r="D8" s="30" t="s">
        <v>39</v>
      </c>
      <c r="E8" s="48" t="s">
        <v>12</v>
      </c>
      <c r="F8" s="51">
        <v>129.44</v>
      </c>
      <c r="G8" s="52">
        <v>155.33000000000001</v>
      </c>
    </row>
    <row r="9" spans="1:7" s="3" customFormat="1" ht="30" x14ac:dyDescent="0.25">
      <c r="B9" s="29">
        <v>2</v>
      </c>
      <c r="C9" s="30" t="s">
        <v>14</v>
      </c>
      <c r="D9" s="30" t="s">
        <v>40</v>
      </c>
      <c r="E9" s="48" t="s">
        <v>12</v>
      </c>
      <c r="F9" s="51">
        <v>1055.76</v>
      </c>
      <c r="G9" s="52">
        <v>1266.9000000000001</v>
      </c>
    </row>
    <row r="10" spans="1:7" s="3" customFormat="1" ht="30" x14ac:dyDescent="0.25">
      <c r="B10" s="29">
        <v>3</v>
      </c>
      <c r="C10" s="30" t="s">
        <v>15</v>
      </c>
      <c r="D10" s="30" t="s">
        <v>41</v>
      </c>
      <c r="E10" s="48" t="s">
        <v>12</v>
      </c>
      <c r="F10" s="51">
        <v>1618.63</v>
      </c>
      <c r="G10" s="52">
        <v>1942.4</v>
      </c>
    </row>
    <row r="11" spans="1:7" s="3" customFormat="1" ht="105" x14ac:dyDescent="0.25">
      <c r="B11" s="29">
        <v>4</v>
      </c>
      <c r="C11" s="30" t="s">
        <v>16</v>
      </c>
      <c r="D11" s="30" t="s">
        <v>42</v>
      </c>
      <c r="E11" s="31" t="s">
        <v>12</v>
      </c>
      <c r="F11" s="49" t="s">
        <v>155</v>
      </c>
      <c r="G11" s="49">
        <v>321.3</v>
      </c>
    </row>
    <row r="12" spans="1:7" s="3" customFormat="1" ht="195" x14ac:dyDescent="0.25">
      <c r="B12" s="29">
        <v>5</v>
      </c>
      <c r="C12" s="30" t="s">
        <v>17</v>
      </c>
      <c r="D12" s="30" t="s">
        <v>43</v>
      </c>
      <c r="E12" s="31" t="s">
        <v>12</v>
      </c>
      <c r="F12" s="37" t="s">
        <v>156</v>
      </c>
      <c r="G12" s="37">
        <v>1761.2</v>
      </c>
    </row>
    <row r="13" spans="1:7" s="3" customFormat="1" ht="75" x14ac:dyDescent="0.25">
      <c r="B13" s="29">
        <v>6</v>
      </c>
      <c r="C13" s="53" t="s">
        <v>18</v>
      </c>
      <c r="D13" s="30" t="s">
        <v>44</v>
      </c>
      <c r="E13" s="31" t="s">
        <v>12</v>
      </c>
      <c r="F13" s="51">
        <v>10524.2</v>
      </c>
      <c r="G13" s="52">
        <v>12629</v>
      </c>
    </row>
    <row r="14" spans="1:7" s="3" customFormat="1" ht="30" x14ac:dyDescent="0.25">
      <c r="B14" s="29">
        <v>7</v>
      </c>
      <c r="C14" s="53" t="s">
        <v>19</v>
      </c>
      <c r="D14" s="30" t="s">
        <v>134</v>
      </c>
      <c r="E14" s="31" t="s">
        <v>12</v>
      </c>
      <c r="F14" s="51">
        <v>485.09</v>
      </c>
      <c r="G14" s="52">
        <v>582.1</v>
      </c>
    </row>
    <row r="15" spans="1:7" s="3" customFormat="1" ht="45" x14ac:dyDescent="0.25">
      <c r="B15" s="29">
        <v>8</v>
      </c>
      <c r="C15" s="53" t="s">
        <v>20</v>
      </c>
      <c r="D15" s="30" t="s">
        <v>56</v>
      </c>
      <c r="E15" s="31" t="s">
        <v>12</v>
      </c>
      <c r="F15" s="51">
        <v>1311.66</v>
      </c>
      <c r="G15" s="52">
        <v>1574</v>
      </c>
    </row>
    <row r="16" spans="1:7" s="3" customFormat="1" ht="120" x14ac:dyDescent="0.25">
      <c r="B16" s="29">
        <v>9</v>
      </c>
      <c r="C16" s="53" t="s">
        <v>21</v>
      </c>
      <c r="D16" s="30" t="s">
        <v>45</v>
      </c>
      <c r="E16" s="31" t="s">
        <v>12</v>
      </c>
      <c r="F16" s="38" t="s">
        <v>157</v>
      </c>
      <c r="G16" s="38">
        <v>560.49</v>
      </c>
    </row>
    <row r="17" spans="2:7" s="3" customFormat="1" ht="150" x14ac:dyDescent="0.25">
      <c r="B17" s="29">
        <v>10</v>
      </c>
      <c r="C17" s="53" t="s">
        <v>22</v>
      </c>
      <c r="D17" s="30" t="s">
        <v>57</v>
      </c>
      <c r="E17" s="31" t="s">
        <v>12</v>
      </c>
      <c r="F17" s="51">
        <v>2269.12</v>
      </c>
      <c r="G17" s="52">
        <v>2722.9</v>
      </c>
    </row>
    <row r="18" spans="2:7" s="3" customFormat="1" ht="75" x14ac:dyDescent="0.25">
      <c r="B18" s="29">
        <v>11</v>
      </c>
      <c r="C18" s="53" t="s">
        <v>23</v>
      </c>
      <c r="D18" s="30" t="s">
        <v>58</v>
      </c>
      <c r="E18" s="31" t="s">
        <v>12</v>
      </c>
      <c r="F18" s="51">
        <v>1263.93</v>
      </c>
      <c r="G18" s="52">
        <v>1516.7</v>
      </c>
    </row>
    <row r="19" spans="2:7" s="3" customFormat="1" ht="60" x14ac:dyDescent="0.25">
      <c r="B19" s="29">
        <v>12</v>
      </c>
      <c r="C19" s="53" t="s">
        <v>24</v>
      </c>
      <c r="D19" s="30" t="s">
        <v>46</v>
      </c>
      <c r="E19" s="31" t="s">
        <v>12</v>
      </c>
      <c r="F19" s="51">
        <v>330.34</v>
      </c>
      <c r="G19" s="52">
        <v>396.4</v>
      </c>
    </row>
    <row r="20" spans="2:7" s="3" customFormat="1" ht="120" x14ac:dyDescent="0.25">
      <c r="B20" s="29">
        <v>13</v>
      </c>
      <c r="C20" s="53" t="s">
        <v>25</v>
      </c>
      <c r="D20" s="30" t="s">
        <v>59</v>
      </c>
      <c r="E20" s="31" t="s">
        <v>12</v>
      </c>
      <c r="F20" s="51">
        <v>566.46</v>
      </c>
      <c r="G20" s="52">
        <v>679.75</v>
      </c>
    </row>
    <row r="21" spans="2:7" s="3" customFormat="1" ht="270" x14ac:dyDescent="0.25">
      <c r="B21" s="29">
        <v>14</v>
      </c>
      <c r="C21" s="53" t="s">
        <v>26</v>
      </c>
      <c r="D21" s="30" t="s">
        <v>60</v>
      </c>
      <c r="E21" s="31" t="s">
        <v>12</v>
      </c>
      <c r="F21" s="51">
        <v>400.58</v>
      </c>
      <c r="G21" s="52">
        <v>480.69</v>
      </c>
    </row>
    <row r="22" spans="2:7" s="3" customFormat="1" ht="135" x14ac:dyDescent="0.25">
      <c r="B22" s="29">
        <v>15</v>
      </c>
      <c r="C22" s="53" t="s">
        <v>27</v>
      </c>
      <c r="D22" s="30" t="s">
        <v>61</v>
      </c>
      <c r="E22" s="31" t="s">
        <v>12</v>
      </c>
      <c r="F22" s="51">
        <v>618.01</v>
      </c>
      <c r="G22" s="52">
        <v>741.61</v>
      </c>
    </row>
    <row r="23" spans="2:7" s="3" customFormat="1" ht="60" x14ac:dyDescent="0.25">
      <c r="B23" s="29">
        <v>16</v>
      </c>
      <c r="C23" s="53" t="s">
        <v>28</v>
      </c>
      <c r="D23" s="30" t="s">
        <v>47</v>
      </c>
      <c r="E23" s="31" t="s">
        <v>12</v>
      </c>
      <c r="F23" s="56">
        <v>250</v>
      </c>
      <c r="G23" s="56">
        <v>300</v>
      </c>
    </row>
    <row r="24" spans="2:7" s="3" customFormat="1" ht="150" x14ac:dyDescent="0.25">
      <c r="B24" s="29">
        <v>17</v>
      </c>
      <c r="C24" s="53" t="s">
        <v>29</v>
      </c>
      <c r="D24" s="30" t="s">
        <v>62</v>
      </c>
      <c r="E24" s="31" t="s">
        <v>12</v>
      </c>
      <c r="F24" s="51">
        <v>9804.5499999999993</v>
      </c>
      <c r="G24" s="52">
        <v>11765</v>
      </c>
    </row>
    <row r="25" spans="2:7" s="3" customFormat="1" ht="225" x14ac:dyDescent="0.25">
      <c r="B25" s="29">
        <v>18</v>
      </c>
      <c r="C25" s="53" t="s">
        <v>30</v>
      </c>
      <c r="D25" s="30" t="s">
        <v>48</v>
      </c>
      <c r="E25" s="31" t="s">
        <v>12</v>
      </c>
      <c r="F25" s="51">
        <v>1561.58</v>
      </c>
      <c r="G25" s="52">
        <v>1873.9</v>
      </c>
    </row>
    <row r="26" spans="2:7" s="3" customFormat="1" ht="30" x14ac:dyDescent="0.25">
      <c r="B26" s="29">
        <v>19</v>
      </c>
      <c r="C26" s="53" t="s">
        <v>31</v>
      </c>
      <c r="D26" s="30" t="s">
        <v>49</v>
      </c>
      <c r="E26" s="31" t="s">
        <v>12</v>
      </c>
      <c r="F26" s="51">
        <v>2997.5</v>
      </c>
      <c r="G26" s="52">
        <v>3597</v>
      </c>
    </row>
    <row r="27" spans="2:7" s="3" customFormat="1" ht="30" x14ac:dyDescent="0.25">
      <c r="B27" s="29">
        <v>20</v>
      </c>
      <c r="C27" s="53" t="s">
        <v>32</v>
      </c>
      <c r="D27" s="30" t="s">
        <v>50</v>
      </c>
      <c r="E27" s="31" t="s">
        <v>12</v>
      </c>
      <c r="F27" s="51">
        <v>2997.5</v>
      </c>
      <c r="G27" s="52">
        <v>3597</v>
      </c>
    </row>
    <row r="28" spans="2:7" s="3" customFormat="1" ht="90" x14ac:dyDescent="0.25">
      <c r="B28" s="29">
        <v>21</v>
      </c>
      <c r="C28" s="53" t="s">
        <v>33</v>
      </c>
      <c r="D28" s="30" t="s">
        <v>120</v>
      </c>
      <c r="E28" s="31" t="s">
        <v>12</v>
      </c>
      <c r="F28" s="51">
        <v>22.01</v>
      </c>
      <c r="G28" s="52">
        <v>26.42</v>
      </c>
    </row>
    <row r="29" spans="2:7" s="3" customFormat="1" ht="180" x14ac:dyDescent="0.25">
      <c r="B29" s="29">
        <v>22</v>
      </c>
      <c r="C29" s="53" t="s">
        <v>34</v>
      </c>
      <c r="D29" s="30" t="s">
        <v>121</v>
      </c>
      <c r="E29" s="31" t="s">
        <v>12</v>
      </c>
      <c r="F29" s="51">
        <v>877.45</v>
      </c>
      <c r="G29" s="52">
        <v>1052.9000000000001</v>
      </c>
    </row>
    <row r="30" spans="2:7" s="3" customFormat="1" ht="30" x14ac:dyDescent="0.25">
      <c r="B30" s="29">
        <v>23</v>
      </c>
      <c r="C30" s="53" t="s">
        <v>35</v>
      </c>
      <c r="D30" s="30" t="s">
        <v>51</v>
      </c>
      <c r="E30" s="31" t="s">
        <v>12</v>
      </c>
      <c r="F30" s="51">
        <v>0.27</v>
      </c>
      <c r="G30" s="52">
        <v>0.33</v>
      </c>
    </row>
    <row r="31" spans="2:7" s="3" customFormat="1" ht="30" x14ac:dyDescent="0.25">
      <c r="B31" s="29">
        <v>24</v>
      </c>
      <c r="C31" s="53" t="s">
        <v>36</v>
      </c>
      <c r="D31" s="30" t="s">
        <v>52</v>
      </c>
      <c r="E31" s="31" t="s">
        <v>12</v>
      </c>
      <c r="F31" s="51">
        <v>0.27</v>
      </c>
      <c r="G31" s="52">
        <v>0.33</v>
      </c>
    </row>
    <row r="32" spans="2:7" s="3" customFormat="1" ht="90" x14ac:dyDescent="0.25">
      <c r="B32" s="29">
        <v>25</v>
      </c>
      <c r="C32" s="53" t="s">
        <v>37</v>
      </c>
      <c r="D32" s="30" t="s">
        <v>53</v>
      </c>
      <c r="E32" s="31" t="s">
        <v>12</v>
      </c>
      <c r="F32" s="51">
        <v>62.72</v>
      </c>
      <c r="G32" s="52">
        <v>75.260000000000005</v>
      </c>
    </row>
    <row r="33" spans="2:7" s="3" customFormat="1" ht="135" x14ac:dyDescent="0.25">
      <c r="B33" s="29">
        <v>26</v>
      </c>
      <c r="C33" s="54" t="s">
        <v>126</v>
      </c>
      <c r="D33" s="32" t="s">
        <v>54</v>
      </c>
      <c r="E33" s="31" t="s">
        <v>12</v>
      </c>
      <c r="F33" s="51">
        <v>1348.31</v>
      </c>
      <c r="G33" s="52">
        <v>1618</v>
      </c>
    </row>
    <row r="34" spans="2:7" s="3" customFormat="1" ht="165" x14ac:dyDescent="0.25">
      <c r="B34" s="29">
        <v>27</v>
      </c>
      <c r="C34" s="54" t="s">
        <v>118</v>
      </c>
      <c r="D34" s="32" t="s">
        <v>119</v>
      </c>
      <c r="E34" s="31" t="s">
        <v>12</v>
      </c>
      <c r="F34" s="38" t="s">
        <v>146</v>
      </c>
      <c r="G34" s="38">
        <v>2056.3200000000002</v>
      </c>
    </row>
    <row r="35" spans="2:7" s="3" customFormat="1" ht="225" x14ac:dyDescent="0.25">
      <c r="B35" s="29">
        <v>28</v>
      </c>
      <c r="C35" s="54" t="s">
        <v>122</v>
      </c>
      <c r="D35" s="32" t="s">
        <v>123</v>
      </c>
      <c r="E35" s="31" t="s">
        <v>12</v>
      </c>
      <c r="F35" s="56">
        <v>3308.33</v>
      </c>
      <c r="G35" s="56">
        <v>3970</v>
      </c>
    </row>
    <row r="36" spans="2:7" s="3" customFormat="1" ht="60" x14ac:dyDescent="0.25">
      <c r="B36" s="29">
        <v>29</v>
      </c>
      <c r="C36" s="55" t="s">
        <v>124</v>
      </c>
      <c r="D36" s="32" t="s">
        <v>138</v>
      </c>
      <c r="E36" s="31" t="s">
        <v>12</v>
      </c>
      <c r="F36" s="38" t="s">
        <v>147</v>
      </c>
      <c r="G36" s="38">
        <v>9984.1</v>
      </c>
    </row>
    <row r="37" spans="2:7" s="3" customFormat="1" ht="135" x14ac:dyDescent="0.25">
      <c r="B37" s="29">
        <v>30</v>
      </c>
      <c r="C37" s="54" t="s">
        <v>38</v>
      </c>
      <c r="D37" s="32" t="s">
        <v>125</v>
      </c>
      <c r="E37" s="31" t="s">
        <v>12</v>
      </c>
      <c r="F37" s="38" t="s">
        <v>148</v>
      </c>
      <c r="G37" s="38">
        <v>1178.0999999999999</v>
      </c>
    </row>
    <row r="38" spans="2:7" s="3" customFormat="1" ht="90" x14ac:dyDescent="0.25">
      <c r="B38" s="29">
        <v>31</v>
      </c>
      <c r="C38" s="55" t="s">
        <v>128</v>
      </c>
      <c r="D38" s="33" t="s">
        <v>129</v>
      </c>
      <c r="E38" s="31" t="s">
        <v>12</v>
      </c>
      <c r="F38" s="38" t="s">
        <v>149</v>
      </c>
      <c r="G38" s="38">
        <v>3332</v>
      </c>
    </row>
    <row r="39" spans="2:7" s="3" customFormat="1" ht="45" x14ac:dyDescent="0.25">
      <c r="B39" s="29">
        <v>32</v>
      </c>
      <c r="C39" s="55" t="s">
        <v>139</v>
      </c>
      <c r="D39" s="33" t="s">
        <v>140</v>
      </c>
      <c r="E39" s="31" t="s">
        <v>12</v>
      </c>
      <c r="F39" s="38" t="s">
        <v>150</v>
      </c>
      <c r="G39" s="38">
        <v>142.80000000000001</v>
      </c>
    </row>
    <row r="40" spans="2:7" s="3" customFormat="1" ht="255" x14ac:dyDescent="0.25">
      <c r="B40" s="29">
        <v>33</v>
      </c>
      <c r="C40" s="55" t="s">
        <v>130</v>
      </c>
      <c r="D40" s="33" t="s">
        <v>131</v>
      </c>
      <c r="E40" s="31" t="s">
        <v>12</v>
      </c>
      <c r="F40" s="38" t="s">
        <v>151</v>
      </c>
      <c r="G40" s="38">
        <v>25347</v>
      </c>
    </row>
    <row r="41" spans="2:7" s="3" customFormat="1" x14ac:dyDescent="0.25">
      <c r="B41" s="29">
        <v>34</v>
      </c>
      <c r="C41" s="55" t="s">
        <v>132</v>
      </c>
      <c r="D41" s="33" t="s">
        <v>133</v>
      </c>
      <c r="E41" s="31" t="s">
        <v>12</v>
      </c>
      <c r="F41" s="38" t="s">
        <v>152</v>
      </c>
      <c r="G41" s="38">
        <v>4760</v>
      </c>
    </row>
    <row r="42" spans="2:7" s="3" customFormat="1" x14ac:dyDescent="0.25">
      <c r="B42" s="29">
        <v>35</v>
      </c>
      <c r="C42" s="55" t="s">
        <v>137</v>
      </c>
      <c r="D42" s="33" t="s">
        <v>136</v>
      </c>
      <c r="E42" s="31" t="s">
        <v>12</v>
      </c>
      <c r="F42" s="38">
        <v>5500</v>
      </c>
      <c r="G42" s="38">
        <v>6600</v>
      </c>
    </row>
    <row r="43" spans="2:7" s="3" customFormat="1" ht="30" x14ac:dyDescent="0.25">
      <c r="B43" s="29">
        <v>36</v>
      </c>
      <c r="C43" s="55" t="s">
        <v>127</v>
      </c>
      <c r="D43" s="33" t="s">
        <v>135</v>
      </c>
      <c r="E43" s="31" t="s">
        <v>12</v>
      </c>
      <c r="F43" s="38" t="s">
        <v>153</v>
      </c>
      <c r="G43" s="38">
        <v>1204.3800000000001</v>
      </c>
    </row>
    <row r="44" spans="2:7" s="3" customFormat="1" ht="180" x14ac:dyDescent="0.25">
      <c r="B44" s="29">
        <v>37</v>
      </c>
      <c r="C44" s="55" t="s">
        <v>141</v>
      </c>
      <c r="D44" s="33" t="s">
        <v>142</v>
      </c>
      <c r="E44" s="31" t="s">
        <v>143</v>
      </c>
      <c r="F44" s="38" t="s">
        <v>154</v>
      </c>
      <c r="G44" s="38">
        <v>1383.97</v>
      </c>
    </row>
    <row r="45" spans="2:7" s="3" customFormat="1" x14ac:dyDescent="0.25">
      <c r="B45" s="29"/>
      <c r="C45" s="53"/>
      <c r="D45" s="30"/>
      <c r="E45" s="31"/>
      <c r="F45" s="31"/>
      <c r="G45" s="31"/>
    </row>
    <row r="46" spans="2:7" s="3" customFormat="1" ht="38.25" customHeight="1" x14ac:dyDescent="0.25">
      <c r="B46" s="40" t="s">
        <v>160</v>
      </c>
      <c r="C46" s="59"/>
      <c r="D46" s="59"/>
      <c r="E46" s="59"/>
      <c r="F46" s="59"/>
      <c r="G46" s="60"/>
    </row>
    <row r="47" spans="2:7" ht="30" customHeight="1" x14ac:dyDescent="0.25">
      <c r="B47" s="40" t="s">
        <v>162</v>
      </c>
      <c r="C47" s="41"/>
      <c r="D47" s="61" t="s">
        <v>161</v>
      </c>
      <c r="E47" s="62"/>
      <c r="F47" s="62"/>
      <c r="G47" s="63"/>
    </row>
    <row r="48" spans="2:7" ht="30" customHeight="1" x14ac:dyDescent="0.25">
      <c r="B48" s="40" t="s">
        <v>10</v>
      </c>
      <c r="C48" s="41"/>
      <c r="D48" s="57" t="s">
        <v>11</v>
      </c>
      <c r="E48" s="57"/>
      <c r="F48" s="57"/>
      <c r="G48" s="57"/>
    </row>
    <row r="49" spans="1:8" ht="32.25" customHeight="1" x14ac:dyDescent="0.25">
      <c r="B49" s="40" t="s">
        <v>9</v>
      </c>
      <c r="C49" s="41"/>
      <c r="D49" s="57" t="s">
        <v>8</v>
      </c>
      <c r="E49" s="57"/>
      <c r="F49" s="57"/>
      <c r="G49" s="57"/>
    </row>
    <row r="50" spans="1:8" ht="23.25" customHeight="1" x14ac:dyDescent="0.25">
      <c r="B50" s="40" t="s">
        <v>7</v>
      </c>
      <c r="C50" s="41"/>
      <c r="D50" s="42" t="s">
        <v>55</v>
      </c>
      <c r="E50" s="59"/>
      <c r="F50" s="59"/>
      <c r="G50" s="60"/>
    </row>
    <row r="51" spans="1:8" ht="43.5" customHeight="1" x14ac:dyDescent="0.25">
      <c r="B51" s="40" t="s">
        <v>6</v>
      </c>
      <c r="C51" s="41"/>
      <c r="D51" s="57" t="s">
        <v>5</v>
      </c>
      <c r="E51" s="57"/>
      <c r="F51" s="57"/>
      <c r="G51" s="57"/>
    </row>
    <row r="52" spans="1:8" ht="54" customHeight="1" x14ac:dyDescent="0.25">
      <c r="B52" s="42" t="s">
        <v>159</v>
      </c>
      <c r="C52" s="43"/>
      <c r="D52" s="58" t="s">
        <v>164</v>
      </c>
      <c r="E52" s="58"/>
      <c r="F52" s="58"/>
      <c r="G52" s="58"/>
    </row>
    <row r="53" spans="1:8" x14ac:dyDescent="0.25">
      <c r="B53" s="1"/>
      <c r="C53" s="7"/>
      <c r="D53" s="64"/>
      <c r="E53" s="64"/>
      <c r="F53" s="64"/>
      <c r="G53" s="64"/>
    </row>
    <row r="54" spans="1:8" x14ac:dyDescent="0.25">
      <c r="C54" s="2"/>
    </row>
    <row r="55" spans="1:8" ht="47.25" customHeight="1" x14ac:dyDescent="0.25">
      <c r="A55" s="44" t="s">
        <v>163</v>
      </c>
      <c r="B55" s="44"/>
      <c r="C55" s="44"/>
      <c r="D55" s="44"/>
      <c r="E55" s="44"/>
      <c r="F55" s="44"/>
      <c r="G55" s="44"/>
      <c r="H55" s="44"/>
    </row>
    <row r="56" spans="1:8" x14ac:dyDescent="0.25">
      <c r="C56" s="2"/>
    </row>
    <row r="57" spans="1:8" ht="18.75" x14ac:dyDescent="0.3">
      <c r="C57" s="8"/>
      <c r="D57" s="9"/>
      <c r="E57" s="9"/>
      <c r="F57" s="9"/>
      <c r="G57" s="9"/>
    </row>
  </sheetData>
  <autoFilter ref="B7:E33" xr:uid="{00000000-0009-0000-0000-000000000000}"/>
  <mergeCells count="16">
    <mergeCell ref="A55:H55"/>
    <mergeCell ref="A1:D1"/>
    <mergeCell ref="D50:G50"/>
    <mergeCell ref="B46:G46"/>
    <mergeCell ref="D47:G47"/>
    <mergeCell ref="B4:E4"/>
    <mergeCell ref="B51:C51"/>
    <mergeCell ref="B52:C52"/>
    <mergeCell ref="B47:C47"/>
    <mergeCell ref="B48:C48"/>
    <mergeCell ref="B49:C49"/>
    <mergeCell ref="B50:C50"/>
    <mergeCell ref="D48:G48"/>
    <mergeCell ref="D49:G49"/>
    <mergeCell ref="D51:G51"/>
    <mergeCell ref="D52:G52"/>
  </mergeCells>
  <conditionalFormatting sqref="C3:C7 E7:F7">
    <cfRule type="duplicateValues" dxfId="1" priority="8"/>
  </conditionalFormatting>
  <conditionalFormatting sqref="G7">
    <cfRule type="duplicateValues" dxfId="0" priority="1"/>
  </conditionalFormatting>
  <pageMargins left="0.7" right="0.7" top="0.75" bottom="0.75" header="0.3" footer="0.3"/>
  <pageSetup paperSize="9" scale="7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M29"/>
  <sheetViews>
    <sheetView workbookViewId="0">
      <selection activeCell="M11" sqref="M11:M17"/>
    </sheetView>
  </sheetViews>
  <sheetFormatPr defaultRowHeight="15" x14ac:dyDescent="0.25"/>
  <cols>
    <col min="2" max="2" width="20" customWidth="1"/>
    <col min="4" max="4" width="0" hidden="1" customWidth="1"/>
    <col min="9" max="10" width="12.42578125" bestFit="1" customWidth="1"/>
    <col min="13" max="13" width="12.42578125" bestFit="1" customWidth="1"/>
  </cols>
  <sheetData>
    <row r="1" spans="1:13" s="10" customFormat="1" ht="132" x14ac:dyDescent="0.2">
      <c r="A1" s="13" t="s">
        <v>1</v>
      </c>
      <c r="B1" s="13" t="s">
        <v>63</v>
      </c>
      <c r="C1" s="13" t="s">
        <v>64</v>
      </c>
      <c r="D1" s="13" t="s">
        <v>65</v>
      </c>
      <c r="E1" s="13" t="s">
        <v>3</v>
      </c>
      <c r="F1" s="13" t="s">
        <v>66</v>
      </c>
      <c r="G1" s="13" t="s">
        <v>67</v>
      </c>
      <c r="I1" s="13" t="s">
        <v>66</v>
      </c>
      <c r="J1" s="13" t="s">
        <v>67</v>
      </c>
    </row>
    <row r="2" spans="1:13" s="10" customFormat="1" ht="12" x14ac:dyDescent="0.2">
      <c r="A2" s="11">
        <v>1</v>
      </c>
      <c r="B2" s="11">
        <v>2</v>
      </c>
      <c r="C2" s="11">
        <v>3</v>
      </c>
      <c r="D2" s="11">
        <v>4</v>
      </c>
      <c r="E2" s="11">
        <v>5</v>
      </c>
      <c r="F2" s="11">
        <v>6</v>
      </c>
      <c r="G2" s="11">
        <v>7</v>
      </c>
      <c r="H2" s="25"/>
    </row>
    <row r="3" spans="1:13" s="10" customFormat="1" ht="64.5" hidden="1" customHeight="1" x14ac:dyDescent="0.2">
      <c r="A3" s="11">
        <v>1</v>
      </c>
      <c r="B3" s="12" t="s">
        <v>68</v>
      </c>
      <c r="C3" s="13" t="s">
        <v>69</v>
      </c>
      <c r="D3" s="14" t="s">
        <v>70</v>
      </c>
      <c r="E3" s="15" t="s">
        <v>12</v>
      </c>
      <c r="F3" s="11">
        <v>129.44</v>
      </c>
      <c r="G3" s="13">
        <v>155.33000000000001</v>
      </c>
      <c r="H3" s="25"/>
    </row>
    <row r="4" spans="1:13" s="10" customFormat="1" ht="50.1" hidden="1" customHeight="1" x14ac:dyDescent="0.2">
      <c r="A4" s="11">
        <v>2</v>
      </c>
      <c r="B4" s="12" t="s">
        <v>71</v>
      </c>
      <c r="C4" s="13" t="s">
        <v>72</v>
      </c>
      <c r="D4" s="14" t="s">
        <v>40</v>
      </c>
      <c r="E4" s="15" t="s">
        <v>12</v>
      </c>
      <c r="F4" s="11">
        <v>1055.76</v>
      </c>
      <c r="G4" s="13">
        <v>1266.9000000000001</v>
      </c>
      <c r="H4" s="25"/>
    </row>
    <row r="5" spans="1:13" s="10" customFormat="1" ht="50.1" hidden="1" customHeight="1" x14ac:dyDescent="0.2">
      <c r="A5" s="11">
        <v>3</v>
      </c>
      <c r="B5" s="12" t="s">
        <v>73</v>
      </c>
      <c r="C5" s="13" t="s">
        <v>72</v>
      </c>
      <c r="D5" s="14" t="s">
        <v>41</v>
      </c>
      <c r="E5" s="15" t="s">
        <v>12</v>
      </c>
      <c r="F5" s="11">
        <v>1618.63</v>
      </c>
      <c r="G5" s="13">
        <v>1942.4</v>
      </c>
      <c r="H5" s="25"/>
    </row>
    <row r="6" spans="1:13" s="10" customFormat="1" ht="50.1" hidden="1" customHeight="1" x14ac:dyDescent="0.2">
      <c r="A6" s="11">
        <v>4</v>
      </c>
      <c r="B6" s="12" t="s">
        <v>74</v>
      </c>
      <c r="C6" s="13" t="s">
        <v>75</v>
      </c>
      <c r="D6" s="14" t="s">
        <v>105</v>
      </c>
      <c r="E6" s="15" t="s">
        <v>12</v>
      </c>
      <c r="F6" s="11">
        <v>432.62</v>
      </c>
      <c r="G6" s="13">
        <v>519.15</v>
      </c>
      <c r="H6" s="25"/>
    </row>
    <row r="7" spans="1:13" s="10" customFormat="1" ht="50.1" hidden="1" customHeight="1" x14ac:dyDescent="0.2">
      <c r="A7" s="11">
        <v>5</v>
      </c>
      <c r="B7" s="12" t="s">
        <v>115</v>
      </c>
      <c r="C7" s="13" t="s">
        <v>75</v>
      </c>
      <c r="D7" s="14" t="s">
        <v>106</v>
      </c>
      <c r="E7" s="15" t="s">
        <v>12</v>
      </c>
      <c r="F7" s="11">
        <v>1520.55</v>
      </c>
      <c r="G7" s="13">
        <v>1824.7</v>
      </c>
      <c r="H7" s="25"/>
    </row>
    <row r="8" spans="1:13" s="10" customFormat="1" ht="50.1" hidden="1" customHeight="1" x14ac:dyDescent="0.2">
      <c r="A8" s="11">
        <v>6</v>
      </c>
      <c r="B8" s="12" t="s">
        <v>76</v>
      </c>
      <c r="C8" s="13" t="s">
        <v>77</v>
      </c>
      <c r="D8" s="14" t="s">
        <v>107</v>
      </c>
      <c r="E8" s="15" t="s">
        <v>12</v>
      </c>
      <c r="F8" s="11">
        <v>10524.2</v>
      </c>
      <c r="G8" s="13">
        <v>12629</v>
      </c>
      <c r="H8" s="25"/>
    </row>
    <row r="9" spans="1:13" s="10" customFormat="1" ht="60" hidden="1" x14ac:dyDescent="0.2">
      <c r="A9" s="11">
        <v>7</v>
      </c>
      <c r="B9" s="12" t="s">
        <v>78</v>
      </c>
      <c r="C9" s="13" t="s">
        <v>79</v>
      </c>
      <c r="D9" s="14" t="s">
        <v>80</v>
      </c>
      <c r="E9" s="15" t="s">
        <v>12</v>
      </c>
      <c r="F9" s="11">
        <v>485.09</v>
      </c>
      <c r="G9" s="13">
        <v>582.1</v>
      </c>
      <c r="H9" s="25"/>
    </row>
    <row r="10" spans="1:13" s="10" customFormat="1" ht="50.1" hidden="1" customHeight="1" x14ac:dyDescent="0.2">
      <c r="A10" s="11">
        <v>8</v>
      </c>
      <c r="B10" s="12" t="s">
        <v>81</v>
      </c>
      <c r="C10" s="13" t="s">
        <v>79</v>
      </c>
      <c r="D10" s="14" t="s">
        <v>56</v>
      </c>
      <c r="E10" s="15" t="s">
        <v>12</v>
      </c>
      <c r="F10" s="11">
        <v>1311.66</v>
      </c>
      <c r="G10" s="13">
        <v>1574</v>
      </c>
      <c r="H10" s="25"/>
    </row>
    <row r="11" spans="1:13" s="10" customFormat="1" ht="80.25" customHeight="1" x14ac:dyDescent="0.2">
      <c r="A11" s="11">
        <v>9</v>
      </c>
      <c r="B11" s="12" t="s">
        <v>82</v>
      </c>
      <c r="C11" s="13" t="s">
        <v>72</v>
      </c>
      <c r="D11" s="14" t="s">
        <v>108</v>
      </c>
      <c r="E11" s="15" t="s">
        <v>12</v>
      </c>
      <c r="F11" s="11">
        <v>1185.6400000000001</v>
      </c>
      <c r="G11" s="13">
        <v>1422.8</v>
      </c>
      <c r="H11" s="25">
        <v>400</v>
      </c>
      <c r="I11" s="23">
        <v>500</v>
      </c>
      <c r="J11" s="23">
        <f>G11*H11</f>
        <v>569120</v>
      </c>
      <c r="L11" s="10">
        <v>1231</v>
      </c>
      <c r="M11" s="27">
        <f>L11*I11</f>
        <v>615500</v>
      </c>
    </row>
    <row r="12" spans="1:13" s="10" customFormat="1" ht="72.75" customHeight="1" x14ac:dyDescent="0.2">
      <c r="A12" s="11">
        <v>10</v>
      </c>
      <c r="B12" s="16" t="s">
        <v>116</v>
      </c>
      <c r="C12" s="13" t="s">
        <v>72</v>
      </c>
      <c r="D12" s="14" t="s">
        <v>109</v>
      </c>
      <c r="E12" s="15" t="s">
        <v>12</v>
      </c>
      <c r="F12" s="11">
        <v>2269.12</v>
      </c>
      <c r="G12" s="13">
        <v>2722.9</v>
      </c>
      <c r="H12" s="26"/>
      <c r="I12" s="23">
        <f t="shared" ref="I12:I28" si="0">F12*H12</f>
        <v>0</v>
      </c>
      <c r="J12" s="23">
        <f t="shared" ref="J12:J28" si="1">G12*H12</f>
        <v>0</v>
      </c>
    </row>
    <row r="13" spans="1:13" s="10" customFormat="1" ht="50.1" hidden="1" customHeight="1" x14ac:dyDescent="0.2">
      <c r="A13" s="11">
        <v>11</v>
      </c>
      <c r="B13" s="12" t="s">
        <v>83</v>
      </c>
      <c r="C13" s="13" t="s">
        <v>84</v>
      </c>
      <c r="D13" s="14" t="s">
        <v>58</v>
      </c>
      <c r="E13" s="15" t="s">
        <v>12</v>
      </c>
      <c r="F13" s="11">
        <v>1263.93</v>
      </c>
      <c r="G13" s="13">
        <v>1516.7</v>
      </c>
      <c r="H13" s="25"/>
      <c r="I13" s="23">
        <f t="shared" si="0"/>
        <v>0</v>
      </c>
      <c r="J13" s="23">
        <f t="shared" si="1"/>
        <v>0</v>
      </c>
    </row>
    <row r="14" spans="1:13" s="10" customFormat="1" ht="50.1" customHeight="1" x14ac:dyDescent="0.2">
      <c r="A14" s="11">
        <v>12</v>
      </c>
      <c r="B14" s="12" t="s">
        <v>24</v>
      </c>
      <c r="C14" s="13" t="s">
        <v>72</v>
      </c>
      <c r="D14" s="14" t="s">
        <v>46</v>
      </c>
      <c r="E14" s="15" t="s">
        <v>12</v>
      </c>
      <c r="F14" s="11">
        <v>330.34</v>
      </c>
      <c r="G14" s="13">
        <v>396.4</v>
      </c>
      <c r="H14" s="25">
        <v>400</v>
      </c>
      <c r="I14" s="23">
        <f t="shared" si="0"/>
        <v>132136</v>
      </c>
      <c r="J14" s="23">
        <f t="shared" si="1"/>
        <v>158560</v>
      </c>
      <c r="M14" s="27">
        <f t="shared" ref="M14:M15" si="2">L14*F14</f>
        <v>0</v>
      </c>
    </row>
    <row r="15" spans="1:13" s="10" customFormat="1" ht="50.1" customHeight="1" x14ac:dyDescent="0.2">
      <c r="A15" s="11">
        <v>13</v>
      </c>
      <c r="B15" s="12" t="s">
        <v>85</v>
      </c>
      <c r="C15" s="13" t="s">
        <v>72</v>
      </c>
      <c r="D15" s="14" t="s">
        <v>59</v>
      </c>
      <c r="E15" s="15" t="s">
        <v>12</v>
      </c>
      <c r="F15" s="11">
        <v>566.46</v>
      </c>
      <c r="G15" s="13">
        <v>679.75</v>
      </c>
      <c r="H15" s="25">
        <v>400</v>
      </c>
      <c r="I15" s="23">
        <f t="shared" si="0"/>
        <v>226584</v>
      </c>
      <c r="J15" s="23">
        <f t="shared" si="1"/>
        <v>271900</v>
      </c>
      <c r="L15" s="10">
        <v>1231</v>
      </c>
      <c r="M15" s="27">
        <f t="shared" si="2"/>
        <v>697312.26</v>
      </c>
    </row>
    <row r="16" spans="1:13" s="10" customFormat="1" ht="50.1" hidden="1" customHeight="1" x14ac:dyDescent="0.2">
      <c r="A16" s="11">
        <v>14</v>
      </c>
      <c r="B16" s="12" t="s">
        <v>86</v>
      </c>
      <c r="C16" s="13" t="s">
        <v>87</v>
      </c>
      <c r="D16" s="14" t="s">
        <v>110</v>
      </c>
      <c r="E16" s="15" t="s">
        <v>12</v>
      </c>
      <c r="F16" s="11">
        <v>400.58</v>
      </c>
      <c r="G16" s="13">
        <v>480.69</v>
      </c>
      <c r="H16" s="25"/>
      <c r="I16" s="23">
        <f t="shared" si="0"/>
        <v>0</v>
      </c>
      <c r="J16" s="23">
        <f t="shared" si="1"/>
        <v>0</v>
      </c>
    </row>
    <row r="17" spans="1:13" s="10" customFormat="1" ht="50.1" customHeight="1" x14ac:dyDescent="0.2">
      <c r="A17" s="11">
        <v>15</v>
      </c>
      <c r="B17" s="12" t="s">
        <v>88</v>
      </c>
      <c r="C17" s="13" t="s">
        <v>69</v>
      </c>
      <c r="D17" s="14" t="s">
        <v>61</v>
      </c>
      <c r="E17" s="15" t="s">
        <v>12</v>
      </c>
      <c r="F17" s="11">
        <v>618.01</v>
      </c>
      <c r="G17" s="13">
        <v>741.61</v>
      </c>
      <c r="H17" s="25">
        <v>400</v>
      </c>
      <c r="I17" s="23">
        <f t="shared" si="0"/>
        <v>247204</v>
      </c>
      <c r="J17" s="23">
        <f t="shared" si="1"/>
        <v>296644</v>
      </c>
      <c r="L17" s="10">
        <v>1231</v>
      </c>
      <c r="M17" s="27">
        <f t="shared" ref="M17:M18" si="3">L17*F17</f>
        <v>760770.30999999994</v>
      </c>
    </row>
    <row r="18" spans="1:13" s="10" customFormat="1" ht="50.1" customHeight="1" x14ac:dyDescent="0.2">
      <c r="A18" s="11">
        <v>16</v>
      </c>
      <c r="B18" s="12" t="s">
        <v>89</v>
      </c>
      <c r="C18" s="13" t="s">
        <v>90</v>
      </c>
      <c r="D18" s="14" t="s">
        <v>91</v>
      </c>
      <c r="E18" s="15" t="s">
        <v>12</v>
      </c>
      <c r="F18" s="11">
        <v>498</v>
      </c>
      <c r="G18" s="13">
        <v>597.6</v>
      </c>
      <c r="H18" s="25">
        <v>400</v>
      </c>
      <c r="I18" s="23">
        <f t="shared" si="0"/>
        <v>199200</v>
      </c>
      <c r="J18" s="23">
        <f t="shared" si="1"/>
        <v>239040</v>
      </c>
      <c r="M18" s="27">
        <f t="shared" si="3"/>
        <v>0</v>
      </c>
    </row>
    <row r="19" spans="1:13" s="10" customFormat="1" ht="50.1" hidden="1" customHeight="1" x14ac:dyDescent="0.2">
      <c r="A19" s="11">
        <v>17</v>
      </c>
      <c r="B19" s="12" t="s">
        <v>92</v>
      </c>
      <c r="C19" s="13" t="s">
        <v>93</v>
      </c>
      <c r="D19" s="14" t="s">
        <v>111</v>
      </c>
      <c r="E19" s="15" t="s">
        <v>12</v>
      </c>
      <c r="F19" s="11">
        <v>9804.5499999999993</v>
      </c>
      <c r="G19" s="13">
        <v>11765</v>
      </c>
      <c r="H19" s="25"/>
      <c r="I19" s="23">
        <f t="shared" si="0"/>
        <v>0</v>
      </c>
      <c r="J19" s="23">
        <f t="shared" si="1"/>
        <v>0</v>
      </c>
    </row>
    <row r="20" spans="1:13" s="10" customFormat="1" ht="50.1" hidden="1" customHeight="1" x14ac:dyDescent="0.2">
      <c r="A20" s="11">
        <v>18</v>
      </c>
      <c r="B20" s="12" t="s">
        <v>30</v>
      </c>
      <c r="C20" s="13" t="s">
        <v>94</v>
      </c>
      <c r="D20" s="14" t="s">
        <v>112</v>
      </c>
      <c r="E20" s="15" t="s">
        <v>12</v>
      </c>
      <c r="F20" s="11">
        <v>1561.58</v>
      </c>
      <c r="G20" s="13">
        <v>1873.9</v>
      </c>
      <c r="H20" s="25"/>
      <c r="I20" s="23">
        <f t="shared" si="0"/>
        <v>0</v>
      </c>
      <c r="J20" s="23">
        <f t="shared" si="1"/>
        <v>0</v>
      </c>
    </row>
    <row r="21" spans="1:13" s="10" customFormat="1" ht="50.1" hidden="1" customHeight="1" x14ac:dyDescent="0.2">
      <c r="A21" s="11">
        <v>19</v>
      </c>
      <c r="B21" s="12" t="s">
        <v>31</v>
      </c>
      <c r="C21" s="13" t="s">
        <v>95</v>
      </c>
      <c r="D21" s="14" t="s">
        <v>49</v>
      </c>
      <c r="E21" s="15" t="s">
        <v>12</v>
      </c>
      <c r="F21" s="11">
        <v>2997.5</v>
      </c>
      <c r="G21" s="13">
        <v>3597</v>
      </c>
      <c r="H21" s="25"/>
      <c r="I21" s="23">
        <f t="shared" si="0"/>
        <v>0</v>
      </c>
      <c r="J21" s="23">
        <f t="shared" si="1"/>
        <v>0</v>
      </c>
    </row>
    <row r="22" spans="1:13" s="10" customFormat="1" ht="50.1" hidden="1" customHeight="1" x14ac:dyDescent="0.2">
      <c r="A22" s="11">
        <v>20</v>
      </c>
      <c r="B22" s="12" t="s">
        <v>32</v>
      </c>
      <c r="C22" s="13" t="s">
        <v>95</v>
      </c>
      <c r="D22" s="14" t="s">
        <v>50</v>
      </c>
      <c r="E22" s="15" t="s">
        <v>12</v>
      </c>
      <c r="F22" s="11">
        <v>2997.5</v>
      </c>
      <c r="G22" s="13">
        <v>3597</v>
      </c>
      <c r="H22" s="25"/>
      <c r="I22" s="23">
        <f t="shared" si="0"/>
        <v>0</v>
      </c>
      <c r="J22" s="23">
        <f t="shared" si="1"/>
        <v>0</v>
      </c>
    </row>
    <row r="23" spans="1:13" s="10" customFormat="1" ht="50.1" hidden="1" customHeight="1" x14ac:dyDescent="0.2">
      <c r="A23" s="11">
        <v>21</v>
      </c>
      <c r="B23" s="12" t="s">
        <v>96</v>
      </c>
      <c r="C23" s="13" t="s">
        <v>97</v>
      </c>
      <c r="D23" s="14" t="s">
        <v>113</v>
      </c>
      <c r="E23" s="15" t="s">
        <v>12</v>
      </c>
      <c r="F23" s="11">
        <v>22.01</v>
      </c>
      <c r="G23" s="13">
        <v>26.42</v>
      </c>
      <c r="H23" s="25"/>
      <c r="I23" s="23">
        <f t="shared" si="0"/>
        <v>0</v>
      </c>
      <c r="J23" s="23">
        <f t="shared" si="1"/>
        <v>0</v>
      </c>
    </row>
    <row r="24" spans="1:13" ht="91.5" hidden="1" customHeight="1" x14ac:dyDescent="0.25">
      <c r="A24" s="18">
        <v>22</v>
      </c>
      <c r="B24" s="22" t="s">
        <v>98</v>
      </c>
      <c r="C24" s="20" t="s">
        <v>99</v>
      </c>
      <c r="D24" s="17" t="s">
        <v>117</v>
      </c>
      <c r="E24" s="21" t="s">
        <v>12</v>
      </c>
      <c r="F24" s="18">
        <v>877.45</v>
      </c>
      <c r="G24" s="20">
        <v>1052.9000000000001</v>
      </c>
      <c r="H24" s="24">
        <v>200</v>
      </c>
      <c r="I24" s="23">
        <f t="shared" si="0"/>
        <v>175490</v>
      </c>
      <c r="J24" s="23">
        <f t="shared" si="1"/>
        <v>210580.00000000003</v>
      </c>
    </row>
    <row r="25" spans="1:13" ht="100.5" hidden="1" customHeight="1" x14ac:dyDescent="0.25">
      <c r="A25" s="18">
        <v>23</v>
      </c>
      <c r="B25" s="19" t="s">
        <v>100</v>
      </c>
      <c r="C25" s="20" t="s">
        <v>101</v>
      </c>
      <c r="D25" s="17" t="s">
        <v>51</v>
      </c>
      <c r="E25" s="21" t="s">
        <v>12</v>
      </c>
      <c r="F25" s="18">
        <v>0.27</v>
      </c>
      <c r="G25" s="20">
        <v>0.33</v>
      </c>
      <c r="H25" s="24">
        <v>200000</v>
      </c>
      <c r="I25" s="23">
        <f t="shared" si="0"/>
        <v>54000</v>
      </c>
      <c r="J25" s="23">
        <f t="shared" si="1"/>
        <v>66000</v>
      </c>
    </row>
    <row r="26" spans="1:13" ht="73.5" hidden="1" customHeight="1" x14ac:dyDescent="0.25">
      <c r="A26" s="18">
        <v>24</v>
      </c>
      <c r="B26" s="19" t="s">
        <v>102</v>
      </c>
      <c r="C26" s="20" t="s">
        <v>101</v>
      </c>
      <c r="D26" s="17" t="s">
        <v>52</v>
      </c>
      <c r="E26" s="21" t="s">
        <v>12</v>
      </c>
      <c r="F26" s="18">
        <v>0.27</v>
      </c>
      <c r="G26" s="20">
        <v>0.33</v>
      </c>
      <c r="H26" s="24">
        <v>200000</v>
      </c>
      <c r="I26" s="23">
        <f t="shared" si="0"/>
        <v>54000</v>
      </c>
      <c r="J26" s="23">
        <f t="shared" si="1"/>
        <v>66000</v>
      </c>
    </row>
    <row r="27" spans="1:13" ht="50.1" hidden="1" customHeight="1" x14ac:dyDescent="0.25">
      <c r="A27" s="18">
        <v>25</v>
      </c>
      <c r="B27" s="19" t="s">
        <v>103</v>
      </c>
      <c r="C27" s="20" t="s">
        <v>97</v>
      </c>
      <c r="D27" s="17" t="s">
        <v>53</v>
      </c>
      <c r="E27" s="21" t="s">
        <v>12</v>
      </c>
      <c r="F27" s="18">
        <v>62.72</v>
      </c>
      <c r="G27" s="20">
        <v>75.260000000000005</v>
      </c>
      <c r="H27" s="24"/>
      <c r="I27" s="23">
        <f t="shared" si="0"/>
        <v>0</v>
      </c>
      <c r="J27" s="23">
        <f t="shared" si="1"/>
        <v>0</v>
      </c>
    </row>
    <row r="28" spans="1:13" ht="140.25" customHeight="1" x14ac:dyDescent="0.25">
      <c r="A28" s="18">
        <v>26</v>
      </c>
      <c r="B28" s="19" t="s">
        <v>104</v>
      </c>
      <c r="C28" s="20" t="s">
        <v>72</v>
      </c>
      <c r="D28" s="17" t="s">
        <v>114</v>
      </c>
      <c r="E28" s="21" t="s">
        <v>12</v>
      </c>
      <c r="F28" s="18">
        <v>1348.31</v>
      </c>
      <c r="G28" s="20">
        <v>1618</v>
      </c>
      <c r="H28" s="24">
        <v>400</v>
      </c>
      <c r="I28" s="23">
        <f t="shared" si="0"/>
        <v>539324</v>
      </c>
      <c r="J28" s="23">
        <f t="shared" si="1"/>
        <v>647200</v>
      </c>
      <c r="M28" s="27">
        <f>L28*F28</f>
        <v>0</v>
      </c>
    </row>
    <row r="29" spans="1:13" hidden="1" x14ac:dyDescent="0.25">
      <c r="I29" s="23">
        <f>SUM(I2:I28)</f>
        <v>1628438</v>
      </c>
      <c r="J29" s="23">
        <f>SUM(J2:J28)</f>
        <v>2525044</v>
      </c>
    </row>
  </sheetData>
  <autoFilter ref="A2:G29" xr:uid="{5E690061-9541-45EC-ABDC-4D37044CD4C1}">
    <filterColumn colId="1">
      <filters>
        <filter val="Инструмент монтажный универсальный сенсорный (type Krone)"/>
        <filter val="Кримпер для обжима 8P8C / 6P6C /6P4C/ 4P4C (ht-568R) с храповым механизмом"/>
        <filter val="Нож монтерский диэлектрический до 1000В"/>
        <filter val="Оптический кабельный стриппер  (type F 103-S Miller)"/>
        <filter val="Стриппер UTP/STP/Coax сетевой кабельный стриппер"/>
        <filter val="Тестер кабельный SC8108"/>
        <filter val="Устройство закладки кабеля Мини УЗК 3,5мм 10м в коробке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2020-05-29T08:54:34Z</dcterms:modified>
</cp:coreProperties>
</file>