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Спецификация к договору" sheetId="3" r:id="rId1"/>
  </sheets>
  <calcPr calcId="124519"/>
</workbook>
</file>

<file path=xl/calcChain.xml><?xml version="1.0" encoding="utf-8"?>
<calcChain xmlns="http://schemas.openxmlformats.org/spreadsheetml/2006/main">
  <c r="P15" i="3"/>
  <c r="R15" s="1"/>
  <c r="P14"/>
  <c r="K8"/>
  <c r="I7"/>
  <c r="R9"/>
  <c r="E10"/>
  <c r="H11"/>
  <c r="E9"/>
  <c r="R14" l="1"/>
  <c r="P11"/>
  <c r="R11" s="1"/>
  <c r="P7"/>
  <c r="R7" s="1"/>
  <c r="R16" l="1"/>
</calcChain>
</file>

<file path=xl/sharedStrings.xml><?xml version="1.0" encoding="utf-8"?>
<sst xmlns="http://schemas.openxmlformats.org/spreadsheetml/2006/main" count="71" uniqueCount="43">
  <si>
    <t>№ п/п</t>
  </si>
  <si>
    <t>Приложение № 1</t>
  </si>
  <si>
    <t>1.</t>
  </si>
  <si>
    <t>2.</t>
  </si>
  <si>
    <t>3.</t>
  </si>
  <si>
    <t>4.</t>
  </si>
  <si>
    <t>Итого</t>
  </si>
  <si>
    <t>Подготовка к аттестации и аттестация по ТР ТС 011/2011. Технический регламент Таможенного союза "Безопасность лифтов"</t>
  </si>
  <si>
    <t>Наименование курса</t>
  </si>
  <si>
    <t>Февраль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</si>
  <si>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</si>
  <si>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</si>
  <si>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</si>
  <si>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</si>
  <si>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</si>
  <si>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</si>
  <si>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</si>
  <si>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</si>
  <si>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</si>
  <si>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</si>
  <si>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</si>
  <si>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Подготовка электротехнического, электротехнологического персонала к проверке знаний и очередная проверка знаний норм и правил работ в электроустановках (группа по электробезопасности).</t>
  </si>
  <si>
    <t>Подготовка руководителей и специалистов электролабораторий предприятий на допуск к проведению испытаний и измерений в электроустановках и очередная проверка знаний на допуск к проведению испытаний и измерений в электроустановках.</t>
  </si>
  <si>
    <t>Количество обучаемых, чел.</t>
  </si>
  <si>
    <t>Спецификация к договору на обучение № _____ от "____"______________2015 г.</t>
  </si>
  <si>
    <t>Исполнитель</t>
  </si>
  <si>
    <t>Заказчик</t>
  </si>
  <si>
    <t>______________/Р.Р. Сафеев/</t>
  </si>
  <si>
    <t>____________/__________/</t>
  </si>
  <si>
    <t>"____"____________2015 г.</t>
  </si>
  <si>
    <t>Итого:</t>
  </si>
  <si>
    <t>Тариф, руб.</t>
  </si>
  <si>
    <t>Стоимость, руб</t>
  </si>
  <si>
    <t>Подготовка оперативно-ремонтного персонала по эксплуатации и обслуживанию тепловых и теплопотребляющих установок</t>
  </si>
  <si>
    <t xml:space="preserve"> - </t>
  </si>
  <si>
    <t>5.</t>
  </si>
  <si>
    <t>Обеспечение экологической безопасности при работах в области обращения с опасными отходами</t>
  </si>
  <si>
    <t>ПАО "Башинформсвязь"</t>
  </si>
  <si>
    <t>г. Уфа, ул. Ленина, 30/1</t>
  </si>
  <si>
    <t>Адрес</t>
  </si>
  <si>
    <t>Тумазинский МУЭС                    г. Туймазы, ул.Чехова, д.1Б</t>
  </si>
  <si>
    <t>Туймазинский МУЭС     г. Туймазы, ул.Чехова, д.1Б</t>
  </si>
  <si>
    <t>Стерлитамакский МУЭС   г. Стерлитамак, ул. Коммунистическая, д.30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</si>
</sst>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43" formatCode="_-* #,##0.00_р_._-;\-* #,##0.00_р_._-;_-* &quot;-&quot;??_р_._-;_-@_-"/>
  </numFmts>
  <fonts count="4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41" fontId="1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1" fontId="1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41" fontId="1" fillId="0" borderId="1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3" fontId="2" fillId="0" borderId="10" xfId="0" applyNumberFormat="1" applyFont="1" applyBorder="1" applyAlignment="1">
      <alignment vertical="center"/>
    </xf>
    <xf numFmtId="43" fontId="2" fillId="0" borderId="11" xfId="0" applyNumberFormat="1" applyFont="1" applyBorder="1" applyAlignment="1">
      <alignment vertical="center"/>
    </xf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41" fontId="1" fillId="0" borderId="3" xfId="0" applyNumberFormat="1" applyFont="1" applyBorder="1" applyAlignment="1">
      <alignment horizontal="center" vertical="center"/>
    </xf>
    <xf numFmtId="41" fontId="1" fillId="0" borderId="7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41" fontId="1" fillId="0" borderId="0" xfId="0" applyNumberFormat="1" applyFont="1" applyBorder="1" applyAlignment="1">
      <alignment horizontal="center" vertical="center"/>
    </xf>
    <xf numFmtId="43" fontId="2" fillId="0" borderId="0" xfId="0" applyNumberFormat="1" applyFont="1" applyBorder="1" applyAlignment="1">
      <alignment vertical="center"/>
    </xf>
    <xf numFmtId="0" fontId="1" fillId="0" borderId="0" xfId="0" quotePrefix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0" applyFont="1" applyBorder="1" applyAlignment="1">
      <alignment vertical="top"/>
    </xf>
    <xf numFmtId="0" fontId="2" fillId="0" borderId="9" xfId="0" applyFont="1" applyBorder="1" applyAlignment="1">
      <alignment vertical="top" wrapText="1"/>
    </xf>
    <xf numFmtId="0" fontId="1" fillId="0" borderId="10" xfId="0" quotePrefix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3" fontId="3" fillId="0" borderId="0" xfId="0" applyNumberFormat="1" applyFont="1" applyBorder="1" applyAlignment="1">
      <alignment horizontal="center" vertical="center"/>
    </xf>
    <xf numFmtId="43" fontId="3" fillId="0" borderId="12" xfId="0" applyNumberFormat="1" applyFont="1" applyBorder="1" applyAlignment="1">
      <alignment vertical="center"/>
    </xf>
    <xf numFmtId="0" fontId="2" fillId="0" borderId="22" xfId="0" applyFont="1" applyBorder="1" applyAlignment="1">
      <alignment vertical="top" wrapText="1"/>
    </xf>
    <xf numFmtId="0" fontId="2" fillId="0" borderId="12" xfId="0" applyFont="1" applyBorder="1" applyAlignment="1">
      <alignment vertical="top"/>
    </xf>
    <xf numFmtId="0" fontId="1" fillId="0" borderId="0" xfId="0" applyFont="1" applyAlignment="1">
      <alignment horizontal="center" vertical="center"/>
    </xf>
    <xf numFmtId="41" fontId="1" fillId="0" borderId="3" xfId="0" applyNumberFormat="1" applyFont="1" applyBorder="1" applyAlignment="1">
      <alignment horizontal="center" vertical="center"/>
    </xf>
    <xf numFmtId="41" fontId="1" fillId="0" borderId="1" xfId="0" applyNumberFormat="1" applyFont="1" applyBorder="1" applyAlignment="1">
      <alignment horizontal="center" vertical="center"/>
    </xf>
    <xf numFmtId="41" fontId="1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top"/>
    </xf>
    <xf numFmtId="0" fontId="2" fillId="0" borderId="21" xfId="0" applyFont="1" applyBorder="1" applyAlignment="1">
      <alignment horizontal="right" vertical="top"/>
    </xf>
    <xf numFmtId="0" fontId="2" fillId="0" borderId="14" xfId="0" applyFont="1" applyBorder="1" applyAlignment="1">
      <alignment horizontal="right" vertical="top"/>
    </xf>
    <xf numFmtId="0" fontId="2" fillId="0" borderId="15" xfId="0" applyFont="1" applyBorder="1" applyAlignment="1">
      <alignment horizontal="right" vertical="top"/>
    </xf>
    <xf numFmtId="0" fontId="2" fillId="0" borderId="16" xfId="0" applyFont="1" applyBorder="1" applyAlignment="1">
      <alignment horizontal="right" vertical="top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13" xfId="0" applyNumberFormat="1" applyFont="1" applyBorder="1" applyAlignment="1">
      <alignment horizontal="center" vertical="center"/>
    </xf>
    <xf numFmtId="43" fontId="2" fillId="0" borderId="8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43" fontId="2" fillId="0" borderId="7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"/>
  <sheetViews>
    <sheetView tabSelected="1" topLeftCell="A7" workbookViewId="0">
      <selection activeCell="H11" sqref="H11:H13"/>
    </sheetView>
  </sheetViews>
  <sheetFormatPr defaultRowHeight="12.75"/>
  <cols>
    <col min="1" max="1" width="5.140625" style="5" customWidth="1"/>
    <col min="2" max="2" width="25.5703125" style="1" customWidth="1"/>
    <col min="3" max="3" width="20.7109375" style="2" customWidth="1"/>
    <col min="4" max="16" width="7.7109375" style="1" customWidth="1"/>
    <col min="17" max="17" width="9.5703125" style="1" bestFit="1" customWidth="1"/>
    <col min="18" max="18" width="13.5703125" style="4" customWidth="1"/>
    <col min="19" max="16384" width="9.140625" style="1"/>
  </cols>
  <sheetData>
    <row r="1" spans="1:18" ht="15" customHeight="1">
      <c r="N1" s="18"/>
      <c r="O1" s="18"/>
      <c r="P1" s="18"/>
      <c r="Q1" s="47" t="s">
        <v>1</v>
      </c>
      <c r="R1" s="47"/>
    </row>
    <row r="3" spans="1:18" ht="15.7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4" spans="1:18" ht="13.5" thickBot="1"/>
    <row r="5" spans="1:18" ht="17.25" customHeight="1">
      <c r="A5" s="51" t="s">
        <v>0</v>
      </c>
      <c r="B5" s="61" t="s">
        <v>8</v>
      </c>
      <c r="C5" s="61" t="s">
        <v>39</v>
      </c>
      <c r="D5" s="60" t="s">
        <v>23</v>
      </c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1" t="s">
        <v>31</v>
      </c>
      <c r="R5" s="72" t="s">
        <v>32</v>
      </c>
    </row>
    <row r="6" spans="1:18" s="4" customFormat="1" ht="17.25" customHeight="1" thickBot="1">
      <c r="A6" s="52"/>
      <c r="B6" s="62"/>
      <c r="C6" s="62"/>
      <c r="D6" s="7" t="s">
        <v>10</v>
      </c>
      <c r="E6" s="7" t="s">
        <v>9</v>
      </c>
      <c r="F6" s="7" t="s">
        <v>11</v>
      </c>
      <c r="G6" s="7" t="s">
        <v>12</v>
      </c>
      <c r="H6" s="7" t="s">
        <v>13</v>
      </c>
      <c r="I6" s="7" t="s">
        <v>14</v>
      </c>
      <c r="J6" s="7" t="s">
        <v>15</v>
      </c>
      <c r="K6" s="7" t="s">
        <v>16</v>
      </c>
      <c r="L6" s="7" t="s">
        <v>17</v>
      </c>
      <c r="M6" s="7" t="s">
        <v>18</v>
      </c>
      <c r="N6" s="7" t="s">
        <v>19</v>
      </c>
      <c r="O6" s="7" t="s">
        <v>20</v>
      </c>
      <c r="P6" s="7" t="s">
        <v>6</v>
      </c>
      <c r="Q6" s="62"/>
      <c r="R6" s="73"/>
    </row>
    <row r="7" spans="1:18" ht="60" customHeight="1">
      <c r="A7" s="53" t="s">
        <v>2</v>
      </c>
      <c r="B7" s="58" t="s">
        <v>33</v>
      </c>
      <c r="C7" s="9" t="s">
        <v>40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f>-K8-K9</f>
        <v>0</v>
      </c>
      <c r="J7" s="8">
        <v>0</v>
      </c>
      <c r="K7" s="8">
        <v>0</v>
      </c>
      <c r="L7" s="8">
        <v>0</v>
      </c>
      <c r="M7" s="8">
        <v>9</v>
      </c>
      <c r="N7" s="8">
        <v>0</v>
      </c>
      <c r="O7" s="8">
        <v>0</v>
      </c>
      <c r="P7" s="42">
        <f>SUM(D7:N8)</f>
        <v>15</v>
      </c>
      <c r="Q7" s="66">
        <v>2350</v>
      </c>
      <c r="R7" s="63">
        <f>P7*Q7</f>
        <v>35250</v>
      </c>
    </row>
    <row r="8" spans="1:18" ht="60" customHeight="1" thickBot="1">
      <c r="A8" s="54"/>
      <c r="B8" s="59"/>
      <c r="C8" s="10" t="s">
        <v>42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f>-T7</f>
        <v>0</v>
      </c>
      <c r="L8" s="6" t="s">
        <v>34</v>
      </c>
      <c r="M8" s="6">
        <v>0</v>
      </c>
      <c r="N8" s="6">
        <v>6</v>
      </c>
      <c r="O8" s="6">
        <v>0</v>
      </c>
      <c r="P8" s="44"/>
      <c r="Q8" s="68"/>
      <c r="R8" s="65"/>
    </row>
    <row r="9" spans="1:18" ht="66.75" customHeight="1">
      <c r="A9" s="55" t="s">
        <v>3</v>
      </c>
      <c r="B9" s="48" t="s">
        <v>21</v>
      </c>
      <c r="C9" s="9" t="s">
        <v>41</v>
      </c>
      <c r="D9" s="22">
        <v>0</v>
      </c>
      <c r="E9" s="22">
        <f>-S9</f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15</v>
      </c>
      <c r="P9" s="42">
        <v>41</v>
      </c>
      <c r="Q9" s="66">
        <v>2350</v>
      </c>
      <c r="R9" s="63">
        <f>P9*Q9</f>
        <v>96350</v>
      </c>
    </row>
    <row r="10" spans="1:18" ht="75.75" customHeight="1" thickBot="1">
      <c r="A10" s="56"/>
      <c r="B10" s="50"/>
      <c r="C10" s="10" t="s">
        <v>38</v>
      </c>
      <c r="D10" s="23">
        <v>0</v>
      </c>
      <c r="E10" s="23">
        <f>-T8</f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 t="s">
        <v>34</v>
      </c>
      <c r="M10" s="23">
        <v>26</v>
      </c>
      <c r="N10" s="23">
        <v>0</v>
      </c>
      <c r="O10" s="23">
        <v>0</v>
      </c>
      <c r="P10" s="44"/>
      <c r="Q10" s="68"/>
      <c r="R10" s="65"/>
    </row>
    <row r="11" spans="1:18" ht="65.099999999999994" customHeight="1">
      <c r="A11" s="57" t="s">
        <v>4</v>
      </c>
      <c r="B11" s="48" t="s">
        <v>22</v>
      </c>
      <c r="C11" s="69" t="s">
        <v>38</v>
      </c>
      <c r="D11" s="42">
        <v>0</v>
      </c>
      <c r="E11" s="42">
        <v>0</v>
      </c>
      <c r="F11" s="42">
        <v>0</v>
      </c>
      <c r="G11" s="42">
        <v>0</v>
      </c>
      <c r="H11" s="42">
        <f>-F12</f>
        <v>0</v>
      </c>
      <c r="I11" s="42">
        <v>0</v>
      </c>
      <c r="J11" s="42">
        <v>0</v>
      </c>
      <c r="K11" s="42">
        <v>0</v>
      </c>
      <c r="L11" s="42" t="s">
        <v>34</v>
      </c>
      <c r="M11" s="42">
        <v>10</v>
      </c>
      <c r="N11" s="42">
        <v>0</v>
      </c>
      <c r="O11" s="42">
        <v>0</v>
      </c>
      <c r="P11" s="42">
        <f>SUM(D11:O11)</f>
        <v>10</v>
      </c>
      <c r="Q11" s="66">
        <v>2800</v>
      </c>
      <c r="R11" s="63">
        <f>P11*Q11</f>
        <v>28000</v>
      </c>
    </row>
    <row r="12" spans="1:18" ht="65.099999999999994" customHeight="1">
      <c r="A12" s="55"/>
      <c r="B12" s="49"/>
      <c r="C12" s="70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67"/>
      <c r="R12" s="64"/>
    </row>
    <row r="13" spans="1:18" ht="17.25" customHeight="1" thickBot="1">
      <c r="A13" s="56"/>
      <c r="B13" s="50"/>
      <c r="C13" s="71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68"/>
      <c r="R13" s="65"/>
    </row>
    <row r="14" spans="1:18" ht="105.75" customHeight="1" thickBot="1">
      <c r="A14" s="33" t="s">
        <v>5</v>
      </c>
      <c r="B14" s="34" t="s">
        <v>7</v>
      </c>
      <c r="C14" s="11" t="s">
        <v>42</v>
      </c>
      <c r="D14" s="35" t="s">
        <v>34</v>
      </c>
      <c r="E14" s="36" t="s">
        <v>34</v>
      </c>
      <c r="F14" s="36" t="s">
        <v>34</v>
      </c>
      <c r="G14" s="36" t="s">
        <v>34</v>
      </c>
      <c r="H14" s="36" t="s">
        <v>34</v>
      </c>
      <c r="I14" s="36" t="s">
        <v>34</v>
      </c>
      <c r="J14" s="36" t="s">
        <v>34</v>
      </c>
      <c r="K14" s="36" t="s">
        <v>34</v>
      </c>
      <c r="L14" s="36" t="s">
        <v>34</v>
      </c>
      <c r="M14" s="36">
        <v>6</v>
      </c>
      <c r="N14" s="36" t="s">
        <v>34</v>
      </c>
      <c r="O14" s="36" t="s">
        <v>34</v>
      </c>
      <c r="P14" s="12">
        <f>SUM(K14:O14)</f>
        <v>6</v>
      </c>
      <c r="Q14" s="15">
        <v>2534</v>
      </c>
      <c r="R14" s="16">
        <f>P14*Q14</f>
        <v>15204</v>
      </c>
    </row>
    <row r="15" spans="1:18" ht="105.75" customHeight="1" thickBot="1">
      <c r="A15" s="40" t="s">
        <v>35</v>
      </c>
      <c r="B15" s="39" t="s">
        <v>36</v>
      </c>
      <c r="C15" s="11" t="s">
        <v>38</v>
      </c>
      <c r="D15" s="35" t="s">
        <v>34</v>
      </c>
      <c r="E15" s="36" t="s">
        <v>34</v>
      </c>
      <c r="F15" s="36" t="s">
        <v>34</v>
      </c>
      <c r="G15" s="36" t="s">
        <v>34</v>
      </c>
      <c r="H15" s="36" t="s">
        <v>34</v>
      </c>
      <c r="I15" s="36" t="s">
        <v>34</v>
      </c>
      <c r="J15" s="36" t="s">
        <v>34</v>
      </c>
      <c r="K15" s="36" t="s">
        <v>34</v>
      </c>
      <c r="L15" s="36" t="s">
        <v>34</v>
      </c>
      <c r="M15" s="36" t="s">
        <v>34</v>
      </c>
      <c r="N15" s="36">
        <v>36</v>
      </c>
      <c r="O15" s="36" t="s">
        <v>34</v>
      </c>
      <c r="P15" s="12">
        <f>SUM(K15:O15)</f>
        <v>36</v>
      </c>
      <c r="Q15" s="15">
        <v>7600</v>
      </c>
      <c r="R15" s="16">
        <f>P15*Q15</f>
        <v>273600</v>
      </c>
    </row>
    <row r="16" spans="1:18" ht="15.75" customHeight="1" thickBot="1">
      <c r="A16" s="46" t="s">
        <v>30</v>
      </c>
      <c r="B16" s="46"/>
      <c r="C16" s="25"/>
      <c r="D16" s="31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29"/>
      <c r="Q16" s="30"/>
      <c r="R16" s="38">
        <f>SUM(R7:R15)</f>
        <v>448404</v>
      </c>
    </row>
    <row r="17" spans="1:18" ht="48.75" customHeight="1">
      <c r="A17" s="24"/>
      <c r="B17" s="45" t="s">
        <v>25</v>
      </c>
      <c r="C17" s="45"/>
      <c r="D17" s="26"/>
      <c r="E17" s="26"/>
      <c r="F17" s="26"/>
      <c r="G17" s="26"/>
      <c r="H17" s="26"/>
      <c r="I17" s="26"/>
      <c r="J17" s="26"/>
      <c r="K17" s="27"/>
      <c r="L17" s="27"/>
      <c r="M17" s="27"/>
      <c r="N17" s="28" t="s">
        <v>26</v>
      </c>
      <c r="O17" s="28"/>
      <c r="P17" s="29"/>
      <c r="Q17" s="30"/>
      <c r="R17" s="30"/>
    </row>
    <row r="18" spans="1:18" ht="15.75">
      <c r="C18" s="21"/>
      <c r="D18" s="3"/>
      <c r="E18" s="3"/>
      <c r="F18" s="3"/>
      <c r="G18" s="3"/>
      <c r="H18" s="3"/>
      <c r="I18" s="3"/>
      <c r="J18" s="3"/>
      <c r="K18" s="17"/>
      <c r="L18" s="17"/>
      <c r="M18" s="17"/>
      <c r="N18" s="20" t="s">
        <v>37</v>
      </c>
      <c r="O18" s="20"/>
      <c r="R18" s="37"/>
    </row>
    <row r="19" spans="1:18" ht="15.75">
      <c r="C19" s="21"/>
      <c r="D19" s="3"/>
      <c r="E19" s="3"/>
      <c r="F19" s="3"/>
      <c r="G19" s="3"/>
      <c r="H19" s="3"/>
      <c r="I19" s="3"/>
      <c r="J19" s="3"/>
      <c r="K19" s="17"/>
      <c r="L19" s="17"/>
      <c r="M19" s="17"/>
      <c r="N19" s="17"/>
      <c r="O19" s="17"/>
    </row>
    <row r="20" spans="1:18" ht="15.75">
      <c r="B20" s="41" t="s">
        <v>28</v>
      </c>
      <c r="C20" s="41"/>
      <c r="D20" s="3"/>
      <c r="E20" s="3"/>
      <c r="F20" s="3"/>
      <c r="G20" s="3"/>
      <c r="H20" s="3"/>
      <c r="I20" s="3"/>
      <c r="J20" s="3"/>
      <c r="K20" s="17"/>
      <c r="L20" s="17"/>
      <c r="M20" s="17"/>
      <c r="N20" s="20" t="s">
        <v>27</v>
      </c>
      <c r="O20" s="20"/>
    </row>
    <row r="21" spans="1:18" s="3" customFormat="1" ht="15.75">
      <c r="C21" s="21"/>
      <c r="K21" s="17"/>
      <c r="L21" s="17"/>
      <c r="M21" s="17"/>
      <c r="N21" s="17"/>
      <c r="O21" s="17"/>
      <c r="P21" s="20"/>
      <c r="Q21" s="20"/>
      <c r="R21" s="20"/>
    </row>
    <row r="22" spans="1:18" s="3" customFormat="1" ht="15.75">
      <c r="A22" s="21"/>
      <c r="B22" s="41" t="s">
        <v>29</v>
      </c>
      <c r="C22" s="41"/>
      <c r="K22" s="17"/>
      <c r="L22" s="17"/>
      <c r="M22" s="17"/>
      <c r="N22" s="20" t="s">
        <v>29</v>
      </c>
      <c r="O22" s="20"/>
      <c r="P22" s="20"/>
      <c r="Q22" s="20"/>
      <c r="R22" s="20"/>
    </row>
    <row r="23" spans="1:18" s="3" customFormat="1" ht="15.75">
      <c r="A23" s="21"/>
      <c r="B23" s="21"/>
      <c r="C23" s="19"/>
      <c r="K23" s="17"/>
      <c r="L23" s="17"/>
      <c r="M23" s="17"/>
      <c r="N23" s="17"/>
      <c r="O23" s="17"/>
      <c r="P23" s="17"/>
      <c r="R23" s="13"/>
    </row>
    <row r="24" spans="1:18" s="3" customFormat="1" ht="15.75">
      <c r="C24" s="2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20"/>
      <c r="Q24" s="20"/>
      <c r="R24" s="20"/>
    </row>
    <row r="25" spans="1:18" s="3" customFormat="1" ht="15.75">
      <c r="A25" s="21"/>
      <c r="B25" s="21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7"/>
      <c r="R25" s="13"/>
    </row>
    <row r="26" spans="1:18" s="3" customFormat="1" ht="15.75">
      <c r="C26" s="2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20"/>
      <c r="Q26" s="20"/>
      <c r="R26" s="20"/>
    </row>
    <row r="27" spans="1:18" s="3" customFormat="1" ht="15.75">
      <c r="A27" s="19"/>
      <c r="B27" s="19"/>
      <c r="C27" s="2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7"/>
      <c r="R27" s="14"/>
    </row>
  </sheetData>
  <mergeCells count="40">
    <mergeCell ref="Q5:Q6"/>
    <mergeCell ref="R5:R6"/>
    <mergeCell ref="R7:R8"/>
    <mergeCell ref="Q9:Q10"/>
    <mergeCell ref="R9:R10"/>
    <mergeCell ref="P9:P10"/>
    <mergeCell ref="P11:P13"/>
    <mergeCell ref="C11:C13"/>
    <mergeCell ref="D11:D13"/>
    <mergeCell ref="E11:E13"/>
    <mergeCell ref="F11:F13"/>
    <mergeCell ref="G11:G13"/>
    <mergeCell ref="H11:H13"/>
    <mergeCell ref="I11:I13"/>
    <mergeCell ref="J11:J13"/>
    <mergeCell ref="K11:K13"/>
    <mergeCell ref="Q1:R1"/>
    <mergeCell ref="A3:R3"/>
    <mergeCell ref="B11:B13"/>
    <mergeCell ref="A5:A6"/>
    <mergeCell ref="A7:A8"/>
    <mergeCell ref="A9:A10"/>
    <mergeCell ref="A11:A13"/>
    <mergeCell ref="B7:B8"/>
    <mergeCell ref="D5:P5"/>
    <mergeCell ref="B5:B6"/>
    <mergeCell ref="C5:C6"/>
    <mergeCell ref="B9:B10"/>
    <mergeCell ref="P7:P8"/>
    <mergeCell ref="R11:R13"/>
    <mergeCell ref="Q11:Q13"/>
    <mergeCell ref="Q7:Q8"/>
    <mergeCell ref="B22:C22"/>
    <mergeCell ref="L11:L13"/>
    <mergeCell ref="M11:M13"/>
    <mergeCell ref="N11:N13"/>
    <mergeCell ref="O11:O13"/>
    <mergeCell ref="B17:C17"/>
    <mergeCell ref="B20:C20"/>
    <mergeCell ref="A16:B16"/>
  </mergeCells>
  <printOptions horizontalCentered="1"/>
  <pageMargins left="0.31496062992125984" right="0.31496062992125984" top="0.74803149606299213" bottom="0.55118110236220474" header="0.31496062992125984" footer="0.31496062992125984"/>
  <pageSetup paperSize="9" scale="84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 к договору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2015-09-08T05:06:08Z</dcterms:modified>
</cp:coreProperties>
</file>