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10" i="1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111" s="1"/>
  <c r="N112" s="1"/>
</calcChain>
</file>

<file path=xl/sharedStrings.xml><?xml version="1.0" encoding="utf-8"?>
<sst xmlns="http://schemas.openxmlformats.org/spreadsheetml/2006/main" count="583" uniqueCount="282">
  <si>
    <t>Приложение 1</t>
  </si>
  <si>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</si>
  <si>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</si>
  <si>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</si>
  <si>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</si>
  <si>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</si>
  <si>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</si>
  <si>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</si>
  <si>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</si>
  <si>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</si>
  <si>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</si>
  <si>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</si>
  <si>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</si>
  <si>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</si>
  <si>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</si>
  <si>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</si>
  <si>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</si>
  <si>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</si>
  <si>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41347</t>
  </si>
  <si>
    <t>БЕЛЬЕ НАТЕЛЬНОЕ УТЕПЛЕННОЕ Р.44-46 РОСТ 158-164</t>
  </si>
  <si>
    <t>ГОСТ 26085-84 Цвет оливковый</t>
  </si>
  <si>
    <t>компл</t>
  </si>
  <si>
    <t>Республика Башкортостан</t>
  </si>
  <si>
    <t>41348</t>
  </si>
  <si>
    <t>БЕЛЬЕ НАТЕЛЬНОЕ УТЕПЛЕННОЕ Р.44-46 РОСТ 170-176</t>
  </si>
  <si>
    <t>41349</t>
  </si>
  <si>
    <t>БЕЛЬЕ НАТЕЛЬНОЕ УТЕПЛЕННОЕ Р.44-46 РОСТ 182-188</t>
  </si>
  <si>
    <t>41350</t>
  </si>
  <si>
    <t>БЕЛЬЕ НАТЕЛЬНОЕ УТЕПЛЕННОЕ Р.48-50 РОСТ 146-152</t>
  </si>
  <si>
    <t>41351</t>
  </si>
  <si>
    <t>БЕЛЬЕ НАТЕЛЬНОЕ УТЕПЛЕННОЕ Р.48-50 РОСТ 158-164</t>
  </si>
  <si>
    <t>41352</t>
  </si>
  <si>
    <t>БЕЛЬЕ НАТЕЛЬНОЕ УТЕПЛЕННОЕ Р.48-50 РОСТ 170-176</t>
  </si>
  <si>
    <t>41353</t>
  </si>
  <si>
    <t>БЕЛЬЕ НАТЕЛЬНОЕ УТЕПЛЕННОЕ Р.48-50 РОСТ 182-188</t>
  </si>
  <si>
    <t>41355</t>
  </si>
  <si>
    <t>БЕЛЬЕ НАТЕЛЬНОЕ УТЕПЛЕННОЕ Р.52-54 РОСТ 158-164</t>
  </si>
  <si>
    <t>41356</t>
  </si>
  <si>
    <t>БЕЛЬЕ НАТЕЛЬНОЕ УТЕПЛЕННОЕ Р.52-54 РОСТ 170-176</t>
  </si>
  <si>
    <t>41357</t>
  </si>
  <si>
    <t>БЕЛЬЕ НАТЕЛЬНОЕ УТЕПЛЕННОЕ Р.52-54 РОСТ 182-188</t>
  </si>
  <si>
    <t>41358</t>
  </si>
  <si>
    <t>БЕЛЬЕ НАТЕЛЬНОЕ УТЕПЛЕННОЕ Р.52-54 РОСТ 192</t>
  </si>
  <si>
    <t>41360</t>
  </si>
  <si>
    <t>БЕЛЬЕ НАТЕЛЬНОЕ УТЕПЛЕННОЕ Р.56-58 РОСТ 170-176</t>
  </si>
  <si>
    <t>41361</t>
  </si>
  <si>
    <t>БЕЛЬЕ НАТЕЛЬНОЕ УТЕПЛЕННОЕ Р.56-58 РОСТ 182-188</t>
  </si>
  <si>
    <t>41362</t>
  </si>
  <si>
    <t>БЕЛЬЕ НАТЕЛЬНОЕ УТЕПЛЕННОЕ Р.56-58 РОСТ 192</t>
  </si>
  <si>
    <t>41363</t>
  </si>
  <si>
    <t>БЕЛЬЕ НАТЕЛЬНОЕ УТЕПЛЕННОЕ Р.60-62 РОСТ 182-188</t>
  </si>
  <si>
    <t>41064</t>
  </si>
  <si>
    <t>ВЕТРОВКА (ШТОРМОВКА) ДЛЯ ЗАЩИТЫ ОТ ВОДЫ ДЛЯ ДОСТАВЩИКОВ ТЕЛЕГРАММ Р.44-46 РОСТ 158-164</t>
  </si>
  <si>
    <t>ГОСТ 25295-03 Цвет темно-синий</t>
  </si>
  <si>
    <t>шт</t>
  </si>
  <si>
    <t>41065</t>
  </si>
  <si>
    <t>ВЕТРОВКА (ШТОРМОВКА) ДЛЯ ЗАЩИТЫ ОТ ВОДЫ ДЛЯ ДОСТАВЩИКОВ ТЕЛЕГРАММ Р.44-46 РОСТ 170-176</t>
  </si>
  <si>
    <t>41069</t>
  </si>
  <si>
    <t>ВЕТРОВКА (ШТОРМОВКА) ДЛЯ ЗАЩИТЫ ОТ ВОДЫ ДЛЯ ДОСТАВЩИКОВ ТЕЛЕГРАММ Р.48-50 РОСТ 158-164</t>
  </si>
  <si>
    <t>41071</t>
  </si>
  <si>
    <t>ВЕТРОВКА (ШТОРМОВКА) ДЛЯ ЗАЩИТЫ ОТ ВОДЫ ДЛЯ ДОСТАВЩИКОВ ТЕЛЕГРАММ Р.48-50 РОСТ 170-176</t>
  </si>
  <si>
    <t>41073</t>
  </si>
  <si>
    <t>ВЕТРОВКА (ШТОРМОВКА) ДЛЯ ЗАЩИТЫ ОТ ВОДЫ ДЛЯ ДОСТАВЩИКОВ ТЕЛЕГРАММ Р.52-54 РОСТ 146-152</t>
  </si>
  <si>
    <t>41075</t>
  </si>
  <si>
    <t>ВЕТРОВКА (ШТОРМОВКА) ДЛЯ ЗАЩИТЫ ОТ ВОДЫ ДЛЯ ДОСТАВЩИКОВ ТЕЛЕГРАММ Р.52-54 РОСТ 158-164</t>
  </si>
  <si>
    <t>41076</t>
  </si>
  <si>
    <t>ВЕТРОВКА (ШТОРМОВКА) ДЛЯ ЗАЩИТЫ ОТ ВОДЫ ДЛЯ ДОСТАВЩИКОВ ТЕЛЕГРАММ Р.52-54 РОСТ 170-176</t>
  </si>
  <si>
    <t>41083</t>
  </si>
  <si>
    <t>ВЕТРОВКА (ШТОРМОВКА) ДЛЯ ЗАЩИТЫ ОТ ВОДЫ ДЛЯ ДОСТАВЩИКОВ ТЕЛЕГРАММ Р.60-62 РОСТ 182-188</t>
  </si>
  <si>
    <t>40941</t>
  </si>
  <si>
    <t>ЖИЛЕТ СИГНЛЬНЫЙ 2 КЛАССА ЗАЩИТЫ Р.44-46 РОСТ 158-164</t>
  </si>
  <si>
    <t>ГОСТ 12.4.219-99 (2КЛАСС)</t>
  </si>
  <si>
    <t>40942</t>
  </si>
  <si>
    <t>ЖИЛЕТ СИГНЛЬНЫЙ 2 КЛАССА ЗАЩИТЫ Р.44-46 РОСТ 170-176</t>
  </si>
  <si>
    <t>40948</t>
  </si>
  <si>
    <t>ЖИЛЕТ СИГНЛЬНЫЙ 2 КЛАССА ЗАЩИТЫ Р.48-50 РОСТ 158-164</t>
  </si>
  <si>
    <t>40951</t>
  </si>
  <si>
    <t>ЖИЛЕТ СИГНЛЬНЫЙ 2 КЛАССА ЗАЩИТЫ Р.48-50 РОСТ 170-176</t>
  </si>
  <si>
    <t>40953</t>
  </si>
  <si>
    <t>ЖИЛЕТ СИГНЛЬНЫЙ 2 КЛАССА ЗАЩИТЫ Р.48-50 РОСТ 182-188</t>
  </si>
  <si>
    <t>40959</t>
  </si>
  <si>
    <t>ЖИЛЕТ СИГНЛЬНЫЙ 2 КЛАССА ЗАЩИТЫ Р.52-54 РОСТ 158-164</t>
  </si>
  <si>
    <t>40965</t>
  </si>
  <si>
    <t>ЖИЛЕТ СИГНЛЬНЫЙ 2 КЛАССА ЗАЩИТЫ Р.52-54 РОСТ 170-176</t>
  </si>
  <si>
    <t>40968</t>
  </si>
  <si>
    <t>ЖИЛЕТ СИГНЛЬНЫЙ 2 КЛАССА ЗАЩИТЫ Р.52-54 РОСТ 182-188</t>
  </si>
  <si>
    <t>40971</t>
  </si>
  <si>
    <t>ЖИЛЕТ СИГНЛЬНЫЙ 2 КЛАССА ЗАЩИТЫ Р.56-58 РОСТ 146-152</t>
  </si>
  <si>
    <t>40975</t>
  </si>
  <si>
    <t>ЖИЛЕТ СИГНЛЬНЫЙ 2 КЛАССА ЗАЩИТЫ Р.56-58 РОСТ 158-164</t>
  </si>
  <si>
    <t>40979</t>
  </si>
  <si>
    <t>ЖИЛЕТ СИГНЛЬНЫЙ 2 КЛАССА ЗАЩИТЫ Р.56-58 РОСТ 170-176</t>
  </si>
  <si>
    <t>40982</t>
  </si>
  <si>
    <t>ЖИЛЕТ СИГНЛЬНЫЙ 2 КЛАССА ЗАЩИТЫ Р.56-58 РОСТ 182-188</t>
  </si>
  <si>
    <t>40987</t>
  </si>
  <si>
    <t>ЖИЛЕТ СИГНЛЬНЫЙ 2 КЛАССА ЗАЩИТЫ Р.60-62 РОСТ 170-176</t>
  </si>
  <si>
    <t>41197</t>
  </si>
  <si>
    <t>КОСТЮМ ЗИМНИЙ СВАРЩИКА Р.48-50 РОСТ 158-164</t>
  </si>
  <si>
    <t>ГОСТ Р ИСО 11611-2011 Цвет хаки</t>
  </si>
  <si>
    <t>41198</t>
  </si>
  <si>
    <t>КОСТЮМ ЗИМНИЙ СВАРЩИКА Р.48-50 РОСТ 170-176</t>
  </si>
  <si>
    <t>41202</t>
  </si>
  <si>
    <t>КОСТЮМ ЗИМНИЙ СВАРЩИКА Р.52-54 РОСТ 170-176</t>
  </si>
  <si>
    <t>41203</t>
  </si>
  <si>
    <t>КОСТЮМ ЗИМНИЙ СВАРЩИКА Р.52-54 РОСТ 182-188</t>
  </si>
  <si>
    <t>41182</t>
  </si>
  <si>
    <t>КОСТЮМ СВАРЩИКА Р.48-50 РОСТ 158-164</t>
  </si>
  <si>
    <t>41183</t>
  </si>
  <si>
    <t>КОСТЮМ СВАРЩИКА Р.48-50 РОСТ 170-176</t>
  </si>
  <si>
    <t>41189</t>
  </si>
  <si>
    <t>КОСТЮМ СВАРЩИКА Р.52-54 РОСТ 170-176</t>
  </si>
  <si>
    <t>41190</t>
  </si>
  <si>
    <t>КОСТЮМ СВАРЩИКА Р.52-54 РОСТ 182-188</t>
  </si>
  <si>
    <t>41193</t>
  </si>
  <si>
    <t>КОСТЮМ СВАРЩИКА Р.56-58 РОСТ 170-176</t>
  </si>
  <si>
    <t>41096</t>
  </si>
  <si>
    <t>ПЛАЩ НЕПРОМОКАЕМЫЙ ДЛЯ ДОСТАВЩИКОВ ТЕЛЕГРАММ Р.44-46 РОСТ 146-152</t>
  </si>
  <si>
    <t>ГОСТ 27575-87 Цвет темно-синий</t>
  </si>
  <si>
    <t>41101</t>
  </si>
  <si>
    <t>ПЛАЩ НЕПРОМОКАЕМЫЙ ДЛЯ ДОСТАВЩИКОВ ТЕЛЕГРАММ Р.44-46 РОСТ 158-164</t>
  </si>
  <si>
    <t>41121</t>
  </si>
  <si>
    <t>ПЛАЩ НЕПРОМОКАЕМЫЙ ДЛЯ ДОСТАВЩИКОВ ТЕЛЕГРАММ Р.48-50 РОСТ 158-164</t>
  </si>
  <si>
    <t>41177</t>
  </si>
  <si>
    <t>ПЛАЩ НЕПРОМОКАЕМЫЙ ДЛЯ ДОСТАВЩИКОВ ТЕЛЕГРАММ Р.52-54 РОСТ 170-176</t>
  </si>
  <si>
    <t>41239</t>
  </si>
  <si>
    <t>ПЛАЩ НЕПРОМОКАЕМЫЙ Р 56-58 РОСТ 170-176</t>
  </si>
  <si>
    <t>41240</t>
  </si>
  <si>
    <t>ПЛАЩ НЕПРОМОКАЕМЫЙ Р 56-58 РОСТ 182-188</t>
  </si>
  <si>
    <t>41214</t>
  </si>
  <si>
    <t>ПЛАЩ НЕПРОМОКАЕМЫЙ Р.44-46 РОСТ 170-176</t>
  </si>
  <si>
    <t>41222</t>
  </si>
  <si>
    <t>ПЛАЩ НЕПРОМОКАЕМЫЙ Р.48-50 РОСТ 158-164</t>
  </si>
  <si>
    <t>41223</t>
  </si>
  <si>
    <t>ПЛАЩ НЕПРОМОКАЕМЫЙ Р.48-50 РОСТ 170-176</t>
  </si>
  <si>
    <t>41225</t>
  </si>
  <si>
    <t>ПЛАЩ НЕПРОМОКАЕМЫЙ Р.48-50 РОСТ 182-188</t>
  </si>
  <si>
    <t>41227</t>
  </si>
  <si>
    <t>ПЛАЩ НЕПРОМОКАЕМЫЙ Р.52-54 РОСТ 146-152</t>
  </si>
  <si>
    <t>41229</t>
  </si>
  <si>
    <t>ПЛАЩ НЕПРОМОКАЕМЫЙ Р.52-54 РОСТ 158-164</t>
  </si>
  <si>
    <t>41231</t>
  </si>
  <si>
    <t>ПЛАЩ НЕПРОМОКАЕМЫЙ Р.52-54 РОСТ 170-176</t>
  </si>
  <si>
    <t>41233</t>
  </si>
  <si>
    <t>ПЛАЩ НЕПРОМОКАЕМЫЙ Р.52-54 РОСТ 182-188</t>
  </si>
  <si>
    <t>40855</t>
  </si>
  <si>
    <t>ПЛАЩ НЕПРОМОКАЕМЫЙ СИГНАЛЬНЫЙ 3 КЛАССА ЗАЩИТЫ Р 44-46 РОСТ 146-152</t>
  </si>
  <si>
    <t>ГОСТ 12.4.219-99; ГОСТ 12.4.134-83 Цвет темно-синий</t>
  </si>
  <si>
    <t>40861</t>
  </si>
  <si>
    <t>ПЛАЩ НЕПРОМОКАЕМЫЙ СИГНАЛЬНЫЙ 3 КЛАССА ЗАЩИТЫ Р 44-46 РОСТ 158-164</t>
  </si>
  <si>
    <t>40866</t>
  </si>
  <si>
    <t>ПЛАЩ НЕПРОМОКАЕМЫЙ СИГНАЛЬНЫЙ 3 КЛАССА ЗАЩИТЫ Р 44-46 РОСТ 170-176</t>
  </si>
  <si>
    <t>40870</t>
  </si>
  <si>
    <t>ПЛАЩ НЕПРОМОКАЕМЫЙ СИГНАЛЬНЫЙ 3 КЛАССА ЗАЩИТЫ Р 44-46 РОСТ 182-188</t>
  </si>
  <si>
    <t>40876</t>
  </si>
  <si>
    <t>ПЛАЩ НЕПРОМОКАЕМЫЙ СИГНАЛЬНЫЙ 3 КЛАССА ЗАЩИТЫ Р 48-50 РОСТ 158-164</t>
  </si>
  <si>
    <t>40879</t>
  </si>
  <si>
    <t>ПЛАЩ НЕПРОМОКАЕМЫЙ СИГНАЛЬНЫЙ 3 КЛАССА ЗАЩИТЫ Р 48-50 РОСТ 170-76</t>
  </si>
  <si>
    <t>40884</t>
  </si>
  <si>
    <t>ПЛАЩ НЕПРОМОКАЕМЫЙ СИГНАЛЬНЫЙ 3 КЛАССА ЗАЩИТЫ Р 48-50 РОСТ 182-188</t>
  </si>
  <si>
    <t>40888</t>
  </si>
  <si>
    <t>ПЛАЩ НЕПРОМОКАЕМЫЙ СИГНАЛЬНЫЙ 3 КЛАССА ЗАЩИТЫ Р 52-54 РОСТ 158-164</t>
  </si>
  <si>
    <t>40895</t>
  </si>
  <si>
    <t>ПЛАЩ НЕПРОМОКАЕМЫЙ СИГНАЛЬНЫЙ 3 КЛАССА ЗАЩИТЫ Р 52-54 РОСТ 170-176</t>
  </si>
  <si>
    <t>40896</t>
  </si>
  <si>
    <t>ПЛАЩ НЕПРОМОКАЕМЫЙ СИГНАЛЬНЫЙ 3 КЛАССА ЗАЩИТЫ Р 52-54 РОСТ 182-188</t>
  </si>
  <si>
    <t>40906</t>
  </si>
  <si>
    <t>ПЛАЩ НЕПРОМОКАЕМЫЙ СИГНАЛЬНЫЙ 3 КЛАССА ЗАЩИТЫ Р 56-58 РОСТ 170-176</t>
  </si>
  <si>
    <t>40908</t>
  </si>
  <si>
    <t>ПЛАЩ НЕПРОМОКАЕМЫЙ СИГНАЛЬНЫЙ 3 КЛАССА ЗАЩИТЫ Р 56-58 РОСТ 182-188</t>
  </si>
  <si>
    <t>40910</t>
  </si>
  <si>
    <t>ПЛАЩ НЕПРОМОКАЕМЫЙ СИГНАЛЬНЫЙ 3 КЛАССА ЗАЩИТЫ Р 56-58 РОСТ 192</t>
  </si>
  <si>
    <t>40993</t>
  </si>
  <si>
    <t>ФАРТУК ИЗ ПОЛИМЕРНЫХ МАТЕРИАЛОВ</t>
  </si>
  <si>
    <t>ГОСТ 12.4.029-76</t>
  </si>
  <si>
    <t>40997</t>
  </si>
  <si>
    <t>ФАРТУК ИЗ ПОЛИМЕРНЫХ МАТЕРИАЛОВ С НАГРУДНИКОМ</t>
  </si>
  <si>
    <t>41364</t>
  </si>
  <si>
    <t>ШАПКА ПОЛУШЕРСТЯНАЯ УТЕПЛЕННАЯ Р.52-54</t>
  </si>
  <si>
    <t>ГОСТ 5274-90</t>
  </si>
  <si>
    <t>41365</t>
  </si>
  <si>
    <t>ШАПКА ПОЛУШЕРСТЯНАЯ УТЕПЛЕННАЯ Р.54-56</t>
  </si>
  <si>
    <t>41366</t>
  </si>
  <si>
    <t>ШАПКА ПОЛУШЕРСТЯНАЯ УТЕПЛЕННАЯ Р.56-58</t>
  </si>
  <si>
    <t>41367</t>
  </si>
  <si>
    <t>ШАПКА ПОЛУШЕРСТЯНАЯ УТЕПЛЕННАЯ Р.58-60</t>
  </si>
  <si>
    <t>41368</t>
  </si>
  <si>
    <t>ШАПКА ПОЛУШЕРСТЯНАЯ УТЕПЛЕННАЯ Р.60-62</t>
  </si>
  <si>
    <t>41369</t>
  </si>
  <si>
    <t>ШАПКА ПОЛУШЕРСТЯНАЯ УТЕПЛЕННАЯ Р.62-64</t>
  </si>
  <si>
    <t>42009</t>
  </si>
  <si>
    <t>ПЛАЩ НЕПРОМОКАЕМЫЙ СИГНАЛЬНЫЙ 3 КЛАССА ЗАЩИТЫ Р 52-54 РОСТ 194-200</t>
  </si>
  <si>
    <t>ГОСТ 12.4.219-99</t>
  </si>
  <si>
    <t>42010</t>
  </si>
  <si>
    <t>ПЛАЩ НЕПРОМОКАЕМЫЙ СИГНАЛЬНЫЙ 3 КЛАССА ЗАЩИТЫ Р 60-62 РОСТ 194-200</t>
  </si>
  <si>
    <t>42011</t>
  </si>
  <si>
    <t>ПЛАЩ НЕПРОМОКАЕМЫЙ СИГНАЛЬНЫЙ 3 КЛАССА ЗАЩИТЫ Р 64-66 РОСТ 182-188</t>
  </si>
  <si>
    <t>42012</t>
  </si>
  <si>
    <t>ПЛАЩ НЕПРОМОКАЕМЫЙ Р.60-62 РОСТ 194-200</t>
  </si>
  <si>
    <t>42014</t>
  </si>
  <si>
    <t>ВЕТРОВКА (ШТОРМОВКА) ДЛЯ ЗАЩИТЫ ОТ ВОДЫ ДЛЯ ДОСТАВЩИКОВ ТЕЛЕГРАММ Р.56-58 РОСТ 158-164</t>
  </si>
  <si>
    <t>42015</t>
  </si>
  <si>
    <t>ВЕТРОВКА (ШТОРМОВКА) ДЛЯ ЗАЩИТЫ ОТ ВОДЫ ДЛЯ ДОСТАВЩИКОВ ТЕЛЕГРАММ Р.56-58 РОСТ 170-176</t>
  </si>
  <si>
    <t>42025</t>
  </si>
  <si>
    <t>БЕЛЬЕ НАТЕЛЬНОЕ УТЕПЛЕННОЕ Р.48-50 РОСТ 194-200</t>
  </si>
  <si>
    <t>42026</t>
  </si>
  <si>
    <t>БЕЛЬЕ НАТЕЛЬНОЕ УТЕПЛЕННОЕ Р.56-58 РОСТ 158-164</t>
  </si>
  <si>
    <t>42027</t>
  </si>
  <si>
    <t>БЕЛЬЕ НАТЕЛЬНОЕ УТЕПЛЕННОЕ Р.56-58 РОСТ 194-200</t>
  </si>
  <si>
    <t>42028</t>
  </si>
  <si>
    <t>БЕЛЬЕ НАТЕЛЬНОЕ УТЕПЛЕННОЕ Р.60-62 РОСТ 194-200</t>
  </si>
  <si>
    <t>42029</t>
  </si>
  <si>
    <t>БЕЛЬЕ НАТЕЛЬНОЕ УТЕПЛЕННОЕ Р.64-66 РОСТ 170-176</t>
  </si>
  <si>
    <t>42030</t>
  </si>
  <si>
    <t>БЕЛЬЕ НАТЕЛЬНОЕ УТЕПЛЕННОЕ Р.64-66 РОСТ 182-188</t>
  </si>
  <si>
    <t>42031</t>
  </si>
  <si>
    <t>БЕЛЬЕ НАТЕЛЬНОЕ УТЕПЛЕННОЕ Р.64-66 РОСТ 194-200</t>
  </si>
  <si>
    <t>42033</t>
  </si>
  <si>
    <t>КОСТЮМ ПРОТИВОЭНЦЕФОЛИТНЫЙ Р.44-46 РОСТ 170-176</t>
  </si>
  <si>
    <t>ТУ 17 РФ 5109240-5584-90</t>
  </si>
  <si>
    <t>42034</t>
  </si>
  <si>
    <t>КОСТЮМ ПРОТИВОЭНЦЕФОЛИТНЫЙ Р.48-50 РОСТ 158-164</t>
  </si>
  <si>
    <t>42035</t>
  </si>
  <si>
    <t>КОСТЮМ ПРОТИВОЭНЦЕФОЛИТНЫЙ Р.48-50 РОСТ 170-176</t>
  </si>
  <si>
    <t>42036</t>
  </si>
  <si>
    <t>КОСТЮМ ПРОТИВОЭНЦЕФОЛИТНЫЙ Р.48-50 РОСТ 182-188</t>
  </si>
  <si>
    <t>42037</t>
  </si>
  <si>
    <t>КОСТЮМ ПРОТИВОЭНЦЕФОЛИТНЫЙ Р.52-54 РОСТ 158-164</t>
  </si>
  <si>
    <t>42085</t>
  </si>
  <si>
    <t>КОСТЮМ ПРОТИВОЭНЦЕФОЛИТНЫЙ Р.52-54 РОСТ 170-176</t>
  </si>
  <si>
    <t>42086</t>
  </si>
  <si>
    <t>КОСТЮМ ПРОТИВОЭНЦЕФОЛИТНЫЙ Р.52-54 РОСТ 182-188</t>
  </si>
  <si>
    <t>42087</t>
  </si>
  <si>
    <t>КОСТЮМ ПРОТИВОЭНЦЕФОЛИТНЫЙ Р.52-54 РОСТ 194-200</t>
  </si>
  <si>
    <t>42088</t>
  </si>
  <si>
    <t>КОСТЮМ ПРОТИВОЭНЦЕФОЛИТНЫЙ Р.56-58 РОСТ 158-164</t>
  </si>
  <si>
    <t>42089</t>
  </si>
  <si>
    <t>КОСТЮМ ПРОТИВОЭНЦЕФОЛИТНЫЙ Р.56-58 РОСТ 170-176</t>
  </si>
  <si>
    <t>42090</t>
  </si>
  <si>
    <t>КОСТЮМ ПРОТИВОЭНЦЕФОЛИТНЫЙ Р.56-58 РОСТ 194-200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</si>
  <si>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</si>
  <si>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</si>
  <si>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</si>
  <si>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</si>
  <si>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</si>
  <si>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</si>
  <si>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</si>
  <si>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</si>
  <si>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</si>
  <si>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</si>
  <si>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</si>
  <si>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</si>
  <si>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Жилко Ю.Л., тел. 2505438, эл.почта:</t>
  </si>
  <si>
    <t>Контактное лицо по тех. Вопросам</t>
  </si>
  <si>
    <t>Жилко Ю.Л.</t>
  </si>
  <si>
    <t>Предельная стоимость лота составляет 1 924 793,85  руб. (с НДС)</t>
  </si>
  <si>
    <t xml:space="preserve">ПОСТАВКА СПЕЦОДЕЖДЫ </t>
  </si>
  <si>
    <t>№ п/п</t>
  </si>
  <si>
    <t>Требования к качественным характеристикам и комплектности</t>
  </si>
  <si>
    <t>ГОСТ 27575-87. Цвет: темно - синий. Ткань: нейлон.  Капюшон убирается в воротник, швы проклеены изнутри. Центральная застежка на кнопках с клапаном. Вентиляционные клапаны по спинке.</t>
  </si>
  <si>
    <t>ГОСТ 12.4.219-99 "Одежда специальная сигнальная повышенной видимости", ГОСТ12.4.134-83 (защита от воды). Водонепроницаемость плаща обеспечивается специальной конструкцией плаща, проклеенными герметичными швами и непромокаемой, и при этом дышащей тканью. Плащ имеет оптимальный размер, что позволяет надевать как на летнюю, так и на утепленную одежду. На спине и в области подмышечных впадин вентиляциооннные отверстия. Капюшон с кулиской по лицевому вырезу, со световозвращающей полосой в виде стрелки. Рукава с патой защищают от проникновения влаги. Основная ткань: курточная, 100 % нейлон, мембранная (водостойкость-10000 мм. вод. ст., паропроницаемость-8000 г/кв. м. за 24 часа, дышащая, ветронепродуваемая, водонепроницаемая, плотность 210 г/кв.м. Фоновый материал: " Абсолют", 100 % полиэстер, мембранная (водоупорность-10000 мм. вод.ст., паропроницаемость 8000 г/кв. м. за 24 часа, морозостойкая, дышащая, ветронепродуваемая, водонепроницаемая, плотность 210 г/кв. м. Соответствует европейскому стандарту EN 471 сигнальной одежды повышенной видимости. Световозвращающий материал шириной 5 см. обеспечивает видимость в ночное время в условиях недостаточной видимости. Цвет: флуоресцентный оранжевый с темно/синим.</t>
  </si>
  <si>
    <t>ГОСТ 12.4.219-99 (2 класс). Жилет сигнальный прямого силуэта, состоит из переднего и заднего полотнища. С плечевыми швами. Ширина жилета регулируется хлястиками на текстильную застежку. Боковые накладные карманы. Материал: полиэфир - 100%. Цвет: флуоресцентный оранжевый (0,5 кв. м.), световозвращающий (0,13 кв. м.)</t>
  </si>
  <si>
    <t>ГОСТ 12.4.029-76. Материал: поливинилхлорид (ПВХ ) - 100 %, толщина 0,508 мм. Цвет: синий. На завязках, места крепления завязок усилены.</t>
  </si>
  <si>
    <t>ГОСТ 25295-03. Куртка удлиненная с застежкой на молнию с клапаном для защиты от ветра и воды, подкладка из сетки. Съемный капюшон. Кулиска по низу для регулировки по ширине и защиты от ветра. Прорезные карманы на молнии с клапанами, внутренние карманы.  Вентиляционнные отверстия в области подмышечных впадин. Ткань: 100 % полиэстер, мембранная, дышашая, ветронепроницаемая. Цвет: темно - синий.</t>
  </si>
  <si>
    <t>ГОСТ Р ИСО 11611-2011. Костюм из куртки и брюк. Материал: брезент пл. 500 г/кв. м., ОП. Цвет: хаки. Костюм с двойными полочками, потайной застежкой на пуговицах, боковыми карманами в швах, усилительными пластинами на передней части брюк и на руковах. Рукава двухшовные, с накладками по всей длине верхних частей с напульсниками. Вентиляционные отверстия для воздухообмена. Брюки с боковыми застежками на пуговицах, с карманами в боковых швах.</t>
  </si>
  <si>
    <t>ГОСТ Р ИСО 11611-2011. Костюм из куртки и брюк. Материал: брезент пл. 500 г/кв. м., ОП. Подкладка: бязь (100 % хлопок), пл. 125 г/кв. м. Утеплитель: ватин (2 слоя). Цвет: хаки. Брезентовый костюм с двумя полочками, потайной застежкой на пуговицах, боковыми карманами в швах, усилительными пластинами на передней части брюк и на рукавах. Рукава двухшовные по всей длине верхних частей с напульсниками. Вентиляционные отверстия для воздухообмена. Брюки с боковыми застежками на пуговицах, с карманами в боковых швах.</t>
  </si>
  <si>
    <t>Костюм противоэнцефалитный</t>
  </si>
  <si>
    <t>ТУ 17 РСФСР 5109240-5584-90. Состоит из куртки и брюк. Куртка прямого силуэта с втачными рукавами и капюшоном с москтиной сеткой. На полочке по центру накладной карман с клапаном. Рукава с трикотажными манжетами. На левом рукве накладной карман с клапаном. В подгибку низа вставлены шнур с фиксатором.  Брюки прямые с накладными карманами с клапаном и усилительными накладками. Объем талии и низ регулируются эластичной тесьмой. Ткань: палаточное полотно с водоотталкивающей пропиткой.</t>
  </si>
  <si>
    <t>ГОСТ 25295-2003. Комплектация: рубаха, кальсоны. Ткань: трикотажное полотно, хлопок - 100 % с наесом. Цвет: темно - синий.</t>
  </si>
  <si>
    <t>ГОСТ 5274-90. Ткань: трикотажное полотно, шерсть - 50 %, акрил - 50 %. Цвет: черный.</t>
  </si>
  <si>
    <t xml:space="preserve">Плащ непромокаемый </t>
  </si>
  <si>
    <t xml:space="preserve">Плащ непромокаемый сигнальный 3 класса защиты </t>
  </si>
  <si>
    <t xml:space="preserve">Жилет сигнальный 2 класса защиты </t>
  </si>
  <si>
    <t xml:space="preserve">Фартук из полимерных материалов </t>
  </si>
  <si>
    <t xml:space="preserve">Фартук из полимерных материалов с нагрудником </t>
  </si>
  <si>
    <t xml:space="preserve">Ветровка (штормовка) для защиты от воды для доставщиков телеграмм </t>
  </si>
  <si>
    <t xml:space="preserve">Костюм сварщика </t>
  </si>
  <si>
    <t xml:space="preserve">Костюм зимний сварщика </t>
  </si>
  <si>
    <t xml:space="preserve">Белье нательное утепленное </t>
  </si>
  <si>
    <t xml:space="preserve">Шапка полушерстяная утепленная </t>
  </si>
  <si>
    <r>
      <t xml:space="preserve">Наименование товара поставщика </t>
    </r>
    <r>
      <rPr>
        <vertAlign val="superscript"/>
        <sz val="11"/>
        <color theme="1"/>
        <rFont val="Times New Roman"/>
        <family val="1"/>
        <charset val="204"/>
      </rPr>
      <t xml:space="preserve">1 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</si>
  <si>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 Заполняется в случае отличия наименования продукции, предлагаемой участником, от наименования продукции, указанной в закупочной документации</t>
    </r>
  </si>
  <si>
    <t>2 квартал до 29 мая 2014 г., 3 квартал до 15 августа 2014 г., 4 квартал до 1 ноября 2014 г. В 3 и 4 кварталах, возможны корректировки в количественном соотношении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</si>
</sst>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98">
    <xf numFmtId="0" fontId="0" fillId="0" borderId="0" xfId="0"/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ill="1" applyAlignment="1"/>
    <xf numFmtId="0" fontId="5" fillId="0" borderId="14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8" fillId="0" borderId="0" xfId="1" applyFont="1"/>
    <xf numFmtId="0" fontId="8" fillId="0" borderId="0" xfId="1" applyFont="1" applyAlignment="1">
      <alignment horizontal="left"/>
    </xf>
    <xf numFmtId="0" fontId="8" fillId="0" borderId="0" xfId="0" applyFont="1"/>
    <xf numFmtId="0" fontId="8" fillId="0" borderId="0" xfId="1" applyFont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/>
    </xf>
    <xf numFmtId="49" fontId="8" fillId="0" borderId="1" xfId="1" applyNumberFormat="1" applyFont="1" applyBorder="1" applyAlignment="1">
      <alignment horizontal="left" vertical="top"/>
    </xf>
    <xf numFmtId="165" fontId="8" fillId="0" borderId="1" xfId="1" applyNumberFormat="1" applyFont="1" applyBorder="1" applyAlignment="1">
      <alignment horizontal="right" vertical="top" wrapText="1"/>
    </xf>
    <xf numFmtId="164" fontId="8" fillId="0" borderId="1" xfId="1" applyNumberFormat="1" applyFont="1" applyBorder="1" applyAlignment="1">
      <alignment horizontal="left" vertical="top"/>
    </xf>
    <xf numFmtId="0" fontId="8" fillId="0" borderId="0" xfId="1" applyFont="1" applyBorder="1" applyAlignment="1">
      <alignment vertical="top" wrapText="1"/>
    </xf>
    <xf numFmtId="0" fontId="8" fillId="0" borderId="0" xfId="1" applyFont="1" applyBorder="1"/>
    <xf numFmtId="0" fontId="8" fillId="0" borderId="2" xfId="1" applyFont="1" applyBorder="1" applyAlignment="1">
      <alignment vertical="top" wrapText="1"/>
    </xf>
    <xf numFmtId="0" fontId="8" fillId="0" borderId="2" xfId="1" applyFont="1" applyBorder="1"/>
    <xf numFmtId="165" fontId="8" fillId="0" borderId="1" xfId="1" applyNumberFormat="1" applyFont="1" applyBorder="1"/>
    <xf numFmtId="164" fontId="8" fillId="0" borderId="3" xfId="1" applyNumberFormat="1" applyFont="1" applyBorder="1"/>
    <xf numFmtId="0" fontId="8" fillId="0" borderId="4" xfId="1" applyFont="1" applyBorder="1"/>
    <xf numFmtId="0" fontId="8" fillId="0" borderId="4" xfId="1" applyFont="1" applyBorder="1" applyAlignment="1">
      <alignment vertical="top" wrapText="1"/>
    </xf>
    <xf numFmtId="164" fontId="8" fillId="0" borderId="1" xfId="1" applyNumberFormat="1" applyFont="1" applyBorder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>
      <alignment horizontal="left"/>
    </xf>
    <xf numFmtId="0" fontId="8" fillId="0" borderId="0" xfId="1" applyFont="1" applyFill="1" applyAlignment="1"/>
    <xf numFmtId="0" fontId="12" fillId="0" borderId="0" xfId="1" applyFont="1"/>
    <xf numFmtId="0" fontId="13" fillId="0" borderId="1" xfId="1" applyFont="1" applyBorder="1" applyAlignment="1">
      <alignment horizontal="center"/>
    </xf>
    <xf numFmtId="0" fontId="13" fillId="0" borderId="1" xfId="1" applyFont="1" applyBorder="1" applyAlignment="1">
      <alignment vertical="top" wrapText="1"/>
    </xf>
    <xf numFmtId="0" fontId="13" fillId="0" borderId="0" xfId="1" applyFont="1" applyBorder="1" applyAlignment="1">
      <alignment vertical="top" wrapText="1"/>
    </xf>
    <xf numFmtId="0" fontId="13" fillId="0" borderId="0" xfId="1" applyFont="1" applyBorder="1" applyAlignment="1">
      <alignment horizontal="left"/>
    </xf>
    <xf numFmtId="0" fontId="13" fillId="0" borderId="0" xfId="1" applyFont="1"/>
    <xf numFmtId="0" fontId="14" fillId="0" borderId="0" xfId="0" applyFont="1"/>
    <xf numFmtId="0" fontId="1" fillId="0" borderId="0" xfId="1" applyFont="1" applyAlignment="1">
      <alignment horizontal="right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3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11" fillId="0" borderId="10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/>
    </xf>
    <xf numFmtId="0" fontId="8" fillId="0" borderId="6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8" fillId="0" borderId="4" xfId="1" applyFont="1" applyBorder="1" applyAlignment="1">
      <alignment horizontal="left"/>
    </xf>
    <xf numFmtId="0" fontId="8" fillId="0" borderId="9" xfId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/>
    </xf>
    <xf numFmtId="0" fontId="8" fillId="0" borderId="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wrapText="1"/>
    </xf>
    <xf numFmtId="0" fontId="8" fillId="0" borderId="6" xfId="1" applyFont="1" applyBorder="1" applyAlignment="1">
      <alignment horizontal="left" wrapText="1"/>
    </xf>
    <xf numFmtId="0" fontId="8" fillId="0" borderId="7" xfId="1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4"/>
  <sheetViews>
    <sheetView tabSelected="1" topLeftCell="A109" workbookViewId="0">
      <selection activeCell="D117" sqref="D117:O117"/>
    </sheetView>
  </sheetViews>
  <sheetFormatPr defaultRowHeight="15"/>
  <cols>
    <col min="1" max="1" width="4.42578125" customWidth="1"/>
    <col min="3" max="3" width="21.42578125" customWidth="1"/>
    <col min="4" max="4" width="15.42578125" customWidth="1"/>
    <col min="5" max="5" width="14.140625" customWidth="1"/>
    <col min="7" max="7" width="5.5703125" customWidth="1"/>
    <col min="8" max="8" width="5.42578125" customWidth="1"/>
    <col min="9" max="10" width="5.5703125" customWidth="1"/>
    <col min="11" max="11" width="8" customWidth="1"/>
    <col min="12" max="13" width="16.140625" customWidth="1"/>
    <col min="14" max="14" width="14.7109375" customWidth="1"/>
    <col min="15" max="15" width="12.28515625" style="38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9" t="s">
        <v>0</v>
      </c>
      <c r="P1" s="1"/>
      <c r="Q1" s="1"/>
      <c r="R1" s="1"/>
      <c r="S1" s="1"/>
      <c r="T1" s="1"/>
      <c r="U1" s="1"/>
    </row>
    <row r="2" spans="1:21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1"/>
      <c r="Q2" s="1"/>
      <c r="R2" s="1"/>
      <c r="S2" s="1"/>
      <c r="T2" s="1"/>
      <c r="U2" s="1"/>
    </row>
    <row r="3" spans="1:21">
      <c r="A3" s="1" t="s">
        <v>2</v>
      </c>
      <c r="B3" s="1"/>
      <c r="C3" s="3" t="s">
        <v>255</v>
      </c>
      <c r="D3" s="3"/>
      <c r="E3" s="4"/>
      <c r="F3" s="1"/>
      <c r="G3" s="1"/>
      <c r="H3" s="1"/>
      <c r="I3" s="1"/>
      <c r="J3" s="1"/>
      <c r="K3" s="1"/>
      <c r="L3" s="1"/>
      <c r="M3" s="1"/>
      <c r="N3" s="1"/>
      <c r="O3" s="32"/>
      <c r="P3" s="2"/>
      <c r="Q3" s="1"/>
      <c r="R3" s="1"/>
      <c r="S3" s="1"/>
      <c r="T3" s="1"/>
      <c r="U3" s="1"/>
    </row>
    <row r="4" spans="1:21" s="10" customFormat="1">
      <c r="A4" s="89" t="s">
        <v>3</v>
      </c>
      <c r="B4" s="78" t="s">
        <v>4</v>
      </c>
      <c r="C4" s="89" t="s">
        <v>5</v>
      </c>
      <c r="D4" s="78" t="s">
        <v>279</v>
      </c>
      <c r="E4" s="89" t="s">
        <v>6</v>
      </c>
      <c r="F4" s="89" t="s">
        <v>7</v>
      </c>
      <c r="G4" s="73" t="s">
        <v>8</v>
      </c>
      <c r="H4" s="73"/>
      <c r="I4" s="73"/>
      <c r="J4" s="73"/>
      <c r="K4" s="73"/>
      <c r="L4" s="76" t="s">
        <v>9</v>
      </c>
      <c r="M4" s="74" t="s">
        <v>10</v>
      </c>
      <c r="N4" s="80" t="s">
        <v>11</v>
      </c>
      <c r="O4" s="90" t="s">
        <v>12</v>
      </c>
      <c r="P4" s="9"/>
      <c r="Q4" s="8"/>
      <c r="R4" s="8"/>
      <c r="S4" s="8"/>
      <c r="T4" s="8"/>
      <c r="U4" s="8"/>
    </row>
    <row r="5" spans="1:21" s="10" customFormat="1" ht="45.75" customHeight="1">
      <c r="A5" s="89"/>
      <c r="B5" s="79"/>
      <c r="C5" s="89"/>
      <c r="D5" s="79"/>
      <c r="E5" s="89"/>
      <c r="F5" s="89"/>
      <c r="G5" s="12" t="s">
        <v>13</v>
      </c>
      <c r="H5" s="12" t="s">
        <v>14</v>
      </c>
      <c r="I5" s="12" t="s">
        <v>15</v>
      </c>
      <c r="J5" s="12" t="s">
        <v>16</v>
      </c>
      <c r="K5" s="12" t="s">
        <v>17</v>
      </c>
      <c r="L5" s="77"/>
      <c r="M5" s="75"/>
      <c r="N5" s="80"/>
      <c r="O5" s="90"/>
      <c r="P5" s="11"/>
      <c r="Q5" s="11"/>
      <c r="R5" s="11"/>
      <c r="S5" s="11"/>
      <c r="T5" s="11"/>
      <c r="U5" s="11"/>
    </row>
    <row r="6" spans="1:21" s="10" customFormat="1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33">
        <v>15</v>
      </c>
      <c r="P6" s="8"/>
      <c r="Q6" s="8"/>
      <c r="R6" s="8"/>
      <c r="S6" s="8"/>
      <c r="T6" s="8"/>
      <c r="U6" s="8"/>
    </row>
    <row r="7" spans="1:21" s="10" customFormat="1" ht="50.25" customHeight="1">
      <c r="A7" s="14">
        <v>1</v>
      </c>
      <c r="B7" s="14" t="s">
        <v>18</v>
      </c>
      <c r="C7" s="15" t="s">
        <v>19</v>
      </c>
      <c r="D7" s="15"/>
      <c r="E7" s="15" t="s">
        <v>20</v>
      </c>
      <c r="F7" s="16" t="s">
        <v>21</v>
      </c>
      <c r="G7" s="17">
        <v>0</v>
      </c>
      <c r="H7" s="17">
        <v>0</v>
      </c>
      <c r="I7" s="17">
        <v>5</v>
      </c>
      <c r="J7" s="17">
        <v>27</v>
      </c>
      <c r="K7" s="17">
        <v>32</v>
      </c>
      <c r="L7" s="18">
        <v>285</v>
      </c>
      <c r="M7" s="18">
        <v>9120</v>
      </c>
      <c r="N7" s="19">
        <f>M7*1.18</f>
        <v>10761.599999999999</v>
      </c>
      <c r="O7" s="34" t="s">
        <v>22</v>
      </c>
      <c r="P7" s="8"/>
      <c r="Q7" s="8"/>
      <c r="R7" s="8"/>
      <c r="S7" s="8"/>
      <c r="T7" s="8"/>
      <c r="U7" s="8"/>
    </row>
    <row r="8" spans="1:21" s="10" customFormat="1" ht="51.75" customHeight="1">
      <c r="A8" s="14">
        <v>2</v>
      </c>
      <c r="B8" s="14" t="s">
        <v>23</v>
      </c>
      <c r="C8" s="15" t="s">
        <v>24</v>
      </c>
      <c r="D8" s="15"/>
      <c r="E8" s="15" t="s">
        <v>20</v>
      </c>
      <c r="F8" s="16" t="s">
        <v>21</v>
      </c>
      <c r="G8" s="17">
        <v>0</v>
      </c>
      <c r="H8" s="17">
        <v>0</v>
      </c>
      <c r="I8" s="17">
        <v>34</v>
      </c>
      <c r="J8" s="17">
        <v>84</v>
      </c>
      <c r="K8" s="17">
        <v>118</v>
      </c>
      <c r="L8" s="18">
        <v>285</v>
      </c>
      <c r="M8" s="18">
        <v>33630</v>
      </c>
      <c r="N8" s="19">
        <f t="shared" ref="N8:N71" si="0">M8*1.18</f>
        <v>39683.4</v>
      </c>
      <c r="O8" s="34" t="s">
        <v>22</v>
      </c>
      <c r="P8" s="8"/>
      <c r="Q8" s="8"/>
      <c r="R8" s="8"/>
      <c r="S8" s="8"/>
      <c r="T8" s="8"/>
      <c r="U8" s="8"/>
    </row>
    <row r="9" spans="1:21" s="10" customFormat="1" ht="48.75" customHeight="1">
      <c r="A9" s="14">
        <v>3</v>
      </c>
      <c r="B9" s="14" t="s">
        <v>25</v>
      </c>
      <c r="C9" s="15" t="s">
        <v>26</v>
      </c>
      <c r="D9" s="15"/>
      <c r="E9" s="15" t="s">
        <v>20</v>
      </c>
      <c r="F9" s="16" t="s">
        <v>21</v>
      </c>
      <c r="G9" s="17">
        <v>0</v>
      </c>
      <c r="H9" s="17">
        <v>0</v>
      </c>
      <c r="I9" s="17">
        <v>10</v>
      </c>
      <c r="J9" s="17">
        <v>32</v>
      </c>
      <c r="K9" s="17">
        <v>42</v>
      </c>
      <c r="L9" s="18">
        <v>285</v>
      </c>
      <c r="M9" s="18">
        <v>11970</v>
      </c>
      <c r="N9" s="19">
        <f t="shared" si="0"/>
        <v>14124.599999999999</v>
      </c>
      <c r="O9" s="34" t="s">
        <v>22</v>
      </c>
      <c r="P9" s="8"/>
      <c r="Q9" s="8"/>
      <c r="R9" s="8"/>
      <c r="S9" s="8"/>
      <c r="T9" s="8"/>
      <c r="U9" s="8"/>
    </row>
    <row r="10" spans="1:21" s="10" customFormat="1" ht="51" customHeight="1">
      <c r="A10" s="14">
        <v>4</v>
      </c>
      <c r="B10" s="14" t="s">
        <v>27</v>
      </c>
      <c r="C10" s="15" t="s">
        <v>28</v>
      </c>
      <c r="D10" s="15"/>
      <c r="E10" s="15" t="s">
        <v>20</v>
      </c>
      <c r="F10" s="16" t="s">
        <v>21</v>
      </c>
      <c r="G10" s="17">
        <v>0</v>
      </c>
      <c r="H10" s="17">
        <v>0</v>
      </c>
      <c r="I10" s="17">
        <v>10</v>
      </c>
      <c r="J10" s="17">
        <v>14</v>
      </c>
      <c r="K10" s="17">
        <v>24</v>
      </c>
      <c r="L10" s="18">
        <v>285</v>
      </c>
      <c r="M10" s="18">
        <v>6840</v>
      </c>
      <c r="N10" s="19">
        <f t="shared" si="0"/>
        <v>8071.2</v>
      </c>
      <c r="O10" s="34" t="s">
        <v>22</v>
      </c>
      <c r="P10" s="8"/>
      <c r="Q10" s="8"/>
      <c r="R10" s="8"/>
      <c r="S10" s="8"/>
      <c r="T10" s="8"/>
      <c r="U10" s="8"/>
    </row>
    <row r="11" spans="1:21" s="10" customFormat="1" ht="48.75" customHeight="1">
      <c r="A11" s="14">
        <v>5</v>
      </c>
      <c r="B11" s="14" t="s">
        <v>29</v>
      </c>
      <c r="C11" s="15" t="s">
        <v>30</v>
      </c>
      <c r="D11" s="15"/>
      <c r="E11" s="15" t="s">
        <v>20</v>
      </c>
      <c r="F11" s="16" t="s">
        <v>21</v>
      </c>
      <c r="G11" s="17">
        <v>0</v>
      </c>
      <c r="H11" s="17">
        <v>0</v>
      </c>
      <c r="I11" s="17">
        <v>29</v>
      </c>
      <c r="J11" s="17">
        <v>105</v>
      </c>
      <c r="K11" s="17">
        <v>134</v>
      </c>
      <c r="L11" s="18">
        <v>285</v>
      </c>
      <c r="M11" s="18">
        <v>38190</v>
      </c>
      <c r="N11" s="19">
        <f t="shared" si="0"/>
        <v>45064.2</v>
      </c>
      <c r="O11" s="34" t="s">
        <v>22</v>
      </c>
      <c r="P11" s="8"/>
      <c r="Q11" s="8"/>
      <c r="R11" s="8"/>
      <c r="S11" s="8"/>
      <c r="T11" s="8"/>
      <c r="U11" s="8"/>
    </row>
    <row r="12" spans="1:21" s="10" customFormat="1" ht="48" customHeight="1">
      <c r="A12" s="14">
        <v>6</v>
      </c>
      <c r="B12" s="14" t="s">
        <v>31</v>
      </c>
      <c r="C12" s="15" t="s">
        <v>32</v>
      </c>
      <c r="D12" s="15"/>
      <c r="E12" s="15" t="s">
        <v>20</v>
      </c>
      <c r="F12" s="16" t="s">
        <v>21</v>
      </c>
      <c r="G12" s="17">
        <v>0</v>
      </c>
      <c r="H12" s="17">
        <v>0</v>
      </c>
      <c r="I12" s="17">
        <v>180</v>
      </c>
      <c r="J12" s="17">
        <v>872</v>
      </c>
      <c r="K12" s="17">
        <v>1052</v>
      </c>
      <c r="L12" s="18">
        <v>285</v>
      </c>
      <c r="M12" s="18">
        <v>299820</v>
      </c>
      <c r="N12" s="19">
        <f t="shared" si="0"/>
        <v>353787.6</v>
      </c>
      <c r="O12" s="34" t="s">
        <v>22</v>
      </c>
      <c r="P12" s="8"/>
      <c r="Q12" s="8"/>
      <c r="R12" s="8"/>
      <c r="S12" s="8"/>
      <c r="T12" s="8"/>
      <c r="U12" s="8"/>
    </row>
    <row r="13" spans="1:21" s="10" customFormat="1" ht="48.75" customHeight="1">
      <c r="A13" s="14">
        <v>7</v>
      </c>
      <c r="B13" s="14" t="s">
        <v>33</v>
      </c>
      <c r="C13" s="15" t="s">
        <v>34</v>
      </c>
      <c r="D13" s="15"/>
      <c r="E13" s="15" t="s">
        <v>20</v>
      </c>
      <c r="F13" s="16" t="s">
        <v>21</v>
      </c>
      <c r="G13" s="17">
        <v>0</v>
      </c>
      <c r="H13" s="17">
        <v>0</v>
      </c>
      <c r="I13" s="17">
        <v>44</v>
      </c>
      <c r="J13" s="17">
        <v>270</v>
      </c>
      <c r="K13" s="17">
        <v>314</v>
      </c>
      <c r="L13" s="18">
        <v>285</v>
      </c>
      <c r="M13" s="18">
        <v>89490</v>
      </c>
      <c r="N13" s="19">
        <f t="shared" si="0"/>
        <v>105598.2</v>
      </c>
      <c r="O13" s="34" t="s">
        <v>22</v>
      </c>
      <c r="P13" s="8"/>
      <c r="Q13" s="20"/>
      <c r="R13" s="20"/>
      <c r="S13" s="20"/>
      <c r="T13" s="20"/>
      <c r="U13" s="20"/>
    </row>
    <row r="14" spans="1:21" s="10" customFormat="1" ht="48" customHeight="1">
      <c r="A14" s="14">
        <v>8</v>
      </c>
      <c r="B14" s="14" t="s">
        <v>35</v>
      </c>
      <c r="C14" s="15" t="s">
        <v>36</v>
      </c>
      <c r="D14" s="15"/>
      <c r="E14" s="15" t="s">
        <v>20</v>
      </c>
      <c r="F14" s="16" t="s">
        <v>21</v>
      </c>
      <c r="G14" s="17">
        <v>0</v>
      </c>
      <c r="H14" s="17">
        <v>0</v>
      </c>
      <c r="I14" s="17">
        <v>16</v>
      </c>
      <c r="J14" s="17">
        <v>44</v>
      </c>
      <c r="K14" s="17">
        <v>60</v>
      </c>
      <c r="L14" s="18">
        <v>285</v>
      </c>
      <c r="M14" s="18">
        <v>17100</v>
      </c>
      <c r="N14" s="19">
        <f t="shared" si="0"/>
        <v>20178</v>
      </c>
      <c r="O14" s="34" t="s">
        <v>22</v>
      </c>
      <c r="P14" s="8"/>
      <c r="Q14" s="8"/>
      <c r="R14" s="8"/>
      <c r="S14" s="8"/>
      <c r="T14" s="8"/>
      <c r="U14" s="8"/>
    </row>
    <row r="15" spans="1:21" s="10" customFormat="1" ht="50.25" customHeight="1">
      <c r="A15" s="14">
        <v>9</v>
      </c>
      <c r="B15" s="14" t="s">
        <v>37</v>
      </c>
      <c r="C15" s="15" t="s">
        <v>38</v>
      </c>
      <c r="D15" s="15"/>
      <c r="E15" s="15" t="s">
        <v>20</v>
      </c>
      <c r="F15" s="16" t="s">
        <v>21</v>
      </c>
      <c r="G15" s="17">
        <v>0</v>
      </c>
      <c r="H15" s="17">
        <v>0</v>
      </c>
      <c r="I15" s="17">
        <v>148</v>
      </c>
      <c r="J15" s="17">
        <v>545</v>
      </c>
      <c r="K15" s="17">
        <v>693</v>
      </c>
      <c r="L15" s="18">
        <v>285</v>
      </c>
      <c r="M15" s="18">
        <v>197505</v>
      </c>
      <c r="N15" s="19">
        <f t="shared" si="0"/>
        <v>233055.9</v>
      </c>
      <c r="O15" s="34" t="s">
        <v>22</v>
      </c>
      <c r="P15" s="8"/>
      <c r="Q15" s="8"/>
      <c r="R15" s="8"/>
      <c r="S15" s="8"/>
      <c r="T15" s="8"/>
      <c r="U15" s="8"/>
    </row>
    <row r="16" spans="1:21" s="10" customFormat="1" ht="46.5" customHeight="1">
      <c r="A16" s="14">
        <v>10</v>
      </c>
      <c r="B16" s="14" t="s">
        <v>39</v>
      </c>
      <c r="C16" s="15" t="s">
        <v>40</v>
      </c>
      <c r="D16" s="15"/>
      <c r="E16" s="15" t="s">
        <v>20</v>
      </c>
      <c r="F16" s="16" t="s">
        <v>21</v>
      </c>
      <c r="G16" s="17">
        <v>0</v>
      </c>
      <c r="H16" s="17">
        <v>0</v>
      </c>
      <c r="I16" s="17">
        <v>81</v>
      </c>
      <c r="J16" s="17">
        <v>290</v>
      </c>
      <c r="K16" s="17">
        <v>371</v>
      </c>
      <c r="L16" s="18">
        <v>285</v>
      </c>
      <c r="M16" s="18">
        <v>105735</v>
      </c>
      <c r="N16" s="19">
        <f t="shared" si="0"/>
        <v>124767.29999999999</v>
      </c>
      <c r="O16" s="34" t="s">
        <v>22</v>
      </c>
      <c r="P16" s="8"/>
      <c r="Q16" s="8"/>
      <c r="R16" s="8"/>
      <c r="S16" s="8"/>
      <c r="T16" s="8"/>
      <c r="U16" s="8"/>
    </row>
    <row r="17" spans="1:16" s="10" customFormat="1" ht="48" customHeight="1">
      <c r="A17" s="14">
        <v>11</v>
      </c>
      <c r="B17" s="14" t="s">
        <v>41</v>
      </c>
      <c r="C17" s="15" t="s">
        <v>42</v>
      </c>
      <c r="D17" s="15"/>
      <c r="E17" s="15" t="s">
        <v>20</v>
      </c>
      <c r="F17" s="16" t="s">
        <v>21</v>
      </c>
      <c r="G17" s="17">
        <v>0</v>
      </c>
      <c r="H17" s="17">
        <v>0</v>
      </c>
      <c r="I17" s="17">
        <v>7</v>
      </c>
      <c r="J17" s="17">
        <v>12</v>
      </c>
      <c r="K17" s="17">
        <v>19</v>
      </c>
      <c r="L17" s="18">
        <v>285</v>
      </c>
      <c r="M17" s="18">
        <v>5415</v>
      </c>
      <c r="N17" s="19">
        <f t="shared" si="0"/>
        <v>6389.7</v>
      </c>
      <c r="O17" s="34" t="s">
        <v>22</v>
      </c>
      <c r="P17" s="8"/>
    </row>
    <row r="18" spans="1:16" s="10" customFormat="1" ht="48.75" customHeight="1">
      <c r="A18" s="14">
        <v>12</v>
      </c>
      <c r="B18" s="14" t="s">
        <v>43</v>
      </c>
      <c r="C18" s="15" t="s">
        <v>44</v>
      </c>
      <c r="D18" s="15"/>
      <c r="E18" s="15" t="s">
        <v>20</v>
      </c>
      <c r="F18" s="16" t="s">
        <v>21</v>
      </c>
      <c r="G18" s="17">
        <v>0</v>
      </c>
      <c r="H18" s="17">
        <v>0</v>
      </c>
      <c r="I18" s="17">
        <v>45</v>
      </c>
      <c r="J18" s="17">
        <v>93</v>
      </c>
      <c r="K18" s="17">
        <v>138</v>
      </c>
      <c r="L18" s="18">
        <v>285</v>
      </c>
      <c r="M18" s="18">
        <v>39330</v>
      </c>
      <c r="N18" s="19">
        <f t="shared" si="0"/>
        <v>46409.399999999994</v>
      </c>
      <c r="O18" s="34" t="s">
        <v>22</v>
      </c>
      <c r="P18" s="8"/>
    </row>
    <row r="19" spans="1:16" s="10" customFormat="1" ht="47.25" customHeight="1">
      <c r="A19" s="14">
        <v>13</v>
      </c>
      <c r="B19" s="14" t="s">
        <v>45</v>
      </c>
      <c r="C19" s="15" t="s">
        <v>46</v>
      </c>
      <c r="D19" s="15"/>
      <c r="E19" s="15" t="s">
        <v>20</v>
      </c>
      <c r="F19" s="16" t="s">
        <v>21</v>
      </c>
      <c r="G19" s="17">
        <v>0</v>
      </c>
      <c r="H19" s="17">
        <v>0</v>
      </c>
      <c r="I19" s="17">
        <v>27</v>
      </c>
      <c r="J19" s="17">
        <v>101</v>
      </c>
      <c r="K19" s="17">
        <v>128</v>
      </c>
      <c r="L19" s="18">
        <v>285</v>
      </c>
      <c r="M19" s="18">
        <v>36480</v>
      </c>
      <c r="N19" s="19">
        <f t="shared" si="0"/>
        <v>43046.399999999994</v>
      </c>
      <c r="O19" s="34" t="s">
        <v>22</v>
      </c>
      <c r="P19" s="8"/>
    </row>
    <row r="20" spans="1:16" s="10" customFormat="1" ht="48.75" customHeight="1">
      <c r="A20" s="14">
        <v>14</v>
      </c>
      <c r="B20" s="14" t="s">
        <v>47</v>
      </c>
      <c r="C20" s="15" t="s">
        <v>48</v>
      </c>
      <c r="D20" s="15"/>
      <c r="E20" s="15" t="s">
        <v>20</v>
      </c>
      <c r="F20" s="16" t="s">
        <v>21</v>
      </c>
      <c r="G20" s="17">
        <v>0</v>
      </c>
      <c r="H20" s="17">
        <v>0</v>
      </c>
      <c r="I20" s="17">
        <v>0</v>
      </c>
      <c r="J20" s="17">
        <v>10</v>
      </c>
      <c r="K20" s="17">
        <v>10</v>
      </c>
      <c r="L20" s="18">
        <v>285</v>
      </c>
      <c r="M20" s="18">
        <v>2850</v>
      </c>
      <c r="N20" s="19">
        <f t="shared" si="0"/>
        <v>3363</v>
      </c>
      <c r="O20" s="34" t="s">
        <v>22</v>
      </c>
      <c r="P20" s="8"/>
    </row>
    <row r="21" spans="1:16" s="10" customFormat="1" ht="46.5" customHeight="1">
      <c r="A21" s="14">
        <v>15</v>
      </c>
      <c r="B21" s="14" t="s">
        <v>49</v>
      </c>
      <c r="C21" s="15" t="s">
        <v>50</v>
      </c>
      <c r="D21" s="15"/>
      <c r="E21" s="15" t="s">
        <v>20</v>
      </c>
      <c r="F21" s="16" t="s">
        <v>21</v>
      </c>
      <c r="G21" s="17">
        <v>0</v>
      </c>
      <c r="H21" s="17">
        <v>0</v>
      </c>
      <c r="I21" s="17">
        <v>5</v>
      </c>
      <c r="J21" s="17">
        <v>9</v>
      </c>
      <c r="K21" s="17">
        <v>14</v>
      </c>
      <c r="L21" s="18">
        <v>285</v>
      </c>
      <c r="M21" s="18">
        <v>3990</v>
      </c>
      <c r="N21" s="19">
        <f t="shared" si="0"/>
        <v>4708.2</v>
      </c>
      <c r="O21" s="34" t="s">
        <v>22</v>
      </c>
      <c r="P21" s="8"/>
    </row>
    <row r="22" spans="1:16" s="10" customFormat="1" ht="94.5" customHeight="1">
      <c r="A22" s="14">
        <v>16</v>
      </c>
      <c r="B22" s="14" t="s">
        <v>51</v>
      </c>
      <c r="C22" s="15" t="s">
        <v>52</v>
      </c>
      <c r="D22" s="15"/>
      <c r="E22" s="15" t="s">
        <v>53</v>
      </c>
      <c r="F22" s="16" t="s">
        <v>54</v>
      </c>
      <c r="G22" s="17">
        <v>1</v>
      </c>
      <c r="H22" s="17">
        <v>0</v>
      </c>
      <c r="I22" s="17">
        <v>2</v>
      </c>
      <c r="J22" s="17">
        <v>0</v>
      </c>
      <c r="K22" s="17">
        <v>3</v>
      </c>
      <c r="L22" s="18">
        <v>450</v>
      </c>
      <c r="M22" s="18">
        <v>1350</v>
      </c>
      <c r="N22" s="19">
        <f t="shared" si="0"/>
        <v>1593</v>
      </c>
      <c r="O22" s="34" t="s">
        <v>22</v>
      </c>
      <c r="P22" s="8"/>
    </row>
    <row r="23" spans="1:16" s="10" customFormat="1" ht="89.25" customHeight="1">
      <c r="A23" s="14">
        <v>17</v>
      </c>
      <c r="B23" s="14" t="s">
        <v>55</v>
      </c>
      <c r="C23" s="15" t="s">
        <v>56</v>
      </c>
      <c r="D23" s="15"/>
      <c r="E23" s="15" t="s">
        <v>53</v>
      </c>
      <c r="F23" s="16" t="s">
        <v>54</v>
      </c>
      <c r="G23" s="17">
        <v>0</v>
      </c>
      <c r="H23" s="17">
        <v>0</v>
      </c>
      <c r="I23" s="17">
        <v>3</v>
      </c>
      <c r="J23" s="17">
        <v>0</v>
      </c>
      <c r="K23" s="17">
        <v>3</v>
      </c>
      <c r="L23" s="18">
        <v>450</v>
      </c>
      <c r="M23" s="18">
        <v>1350</v>
      </c>
      <c r="N23" s="19">
        <f t="shared" si="0"/>
        <v>1593</v>
      </c>
      <c r="O23" s="34" t="s">
        <v>22</v>
      </c>
      <c r="P23" s="8"/>
    </row>
    <row r="24" spans="1:16" s="10" customFormat="1" ht="95.25" customHeight="1">
      <c r="A24" s="14">
        <v>18</v>
      </c>
      <c r="B24" s="14" t="s">
        <v>57</v>
      </c>
      <c r="C24" s="15" t="s">
        <v>58</v>
      </c>
      <c r="D24" s="15"/>
      <c r="E24" s="15" t="s">
        <v>53</v>
      </c>
      <c r="F24" s="16" t="s">
        <v>54</v>
      </c>
      <c r="G24" s="17">
        <v>2</v>
      </c>
      <c r="H24" s="17">
        <v>1</v>
      </c>
      <c r="I24" s="17">
        <v>8</v>
      </c>
      <c r="J24" s="17">
        <v>0</v>
      </c>
      <c r="K24" s="17">
        <v>11</v>
      </c>
      <c r="L24" s="18">
        <v>450</v>
      </c>
      <c r="M24" s="18">
        <v>4950</v>
      </c>
      <c r="N24" s="19">
        <f t="shared" si="0"/>
        <v>5841</v>
      </c>
      <c r="O24" s="34" t="s">
        <v>22</v>
      </c>
      <c r="P24" s="8"/>
    </row>
    <row r="25" spans="1:16" s="10" customFormat="1" ht="91.5" customHeight="1">
      <c r="A25" s="14">
        <v>19</v>
      </c>
      <c r="B25" s="14" t="s">
        <v>59</v>
      </c>
      <c r="C25" s="15" t="s">
        <v>60</v>
      </c>
      <c r="D25" s="15"/>
      <c r="E25" s="15" t="s">
        <v>53</v>
      </c>
      <c r="F25" s="16" t="s">
        <v>54</v>
      </c>
      <c r="G25" s="17">
        <v>0</v>
      </c>
      <c r="H25" s="17">
        <v>0</v>
      </c>
      <c r="I25" s="17">
        <v>5</v>
      </c>
      <c r="J25" s="17">
        <v>0</v>
      </c>
      <c r="K25" s="17">
        <v>5</v>
      </c>
      <c r="L25" s="18">
        <v>450</v>
      </c>
      <c r="M25" s="18">
        <v>2250</v>
      </c>
      <c r="N25" s="19">
        <f t="shared" si="0"/>
        <v>2655</v>
      </c>
      <c r="O25" s="34" t="s">
        <v>22</v>
      </c>
      <c r="P25" s="8"/>
    </row>
    <row r="26" spans="1:16" s="10" customFormat="1" ht="90.75" customHeight="1">
      <c r="A26" s="14">
        <v>20</v>
      </c>
      <c r="B26" s="14" t="s">
        <v>61</v>
      </c>
      <c r="C26" s="15" t="s">
        <v>62</v>
      </c>
      <c r="D26" s="15"/>
      <c r="E26" s="15" t="s">
        <v>53</v>
      </c>
      <c r="F26" s="16" t="s">
        <v>54</v>
      </c>
      <c r="G26" s="17">
        <v>0</v>
      </c>
      <c r="H26" s="17">
        <v>0</v>
      </c>
      <c r="I26" s="17">
        <v>1</v>
      </c>
      <c r="J26" s="17">
        <v>0</v>
      </c>
      <c r="K26" s="17">
        <v>1</v>
      </c>
      <c r="L26" s="18">
        <v>450</v>
      </c>
      <c r="M26" s="18">
        <v>450</v>
      </c>
      <c r="N26" s="19">
        <f t="shared" si="0"/>
        <v>531</v>
      </c>
      <c r="O26" s="34" t="s">
        <v>22</v>
      </c>
      <c r="P26" s="8"/>
    </row>
    <row r="27" spans="1:16" s="10" customFormat="1" ht="96" customHeight="1">
      <c r="A27" s="14">
        <v>21</v>
      </c>
      <c r="B27" s="14" t="s">
        <v>63</v>
      </c>
      <c r="C27" s="15" t="s">
        <v>64</v>
      </c>
      <c r="D27" s="15"/>
      <c r="E27" s="15" t="s">
        <v>53</v>
      </c>
      <c r="F27" s="16" t="s">
        <v>54</v>
      </c>
      <c r="G27" s="17">
        <v>0</v>
      </c>
      <c r="H27" s="17">
        <v>1</v>
      </c>
      <c r="I27" s="17">
        <v>3</v>
      </c>
      <c r="J27" s="17">
        <v>0</v>
      </c>
      <c r="K27" s="17">
        <v>4</v>
      </c>
      <c r="L27" s="18">
        <v>450</v>
      </c>
      <c r="M27" s="18">
        <v>1800</v>
      </c>
      <c r="N27" s="19">
        <f t="shared" si="0"/>
        <v>2124</v>
      </c>
      <c r="O27" s="34" t="s">
        <v>22</v>
      </c>
      <c r="P27" s="8"/>
    </row>
    <row r="28" spans="1:16" s="10" customFormat="1" ht="92.25" customHeight="1">
      <c r="A28" s="14">
        <v>22</v>
      </c>
      <c r="B28" s="14" t="s">
        <v>65</v>
      </c>
      <c r="C28" s="15" t="s">
        <v>66</v>
      </c>
      <c r="D28" s="15"/>
      <c r="E28" s="15" t="s">
        <v>53</v>
      </c>
      <c r="F28" s="16" t="s">
        <v>54</v>
      </c>
      <c r="G28" s="17">
        <v>0</v>
      </c>
      <c r="H28" s="17">
        <v>0</v>
      </c>
      <c r="I28" s="17">
        <v>2</v>
      </c>
      <c r="J28" s="17">
        <v>0</v>
      </c>
      <c r="K28" s="17">
        <v>2</v>
      </c>
      <c r="L28" s="18">
        <v>450</v>
      </c>
      <c r="M28" s="18">
        <v>900</v>
      </c>
      <c r="N28" s="19">
        <f t="shared" si="0"/>
        <v>1062</v>
      </c>
      <c r="O28" s="34" t="s">
        <v>22</v>
      </c>
      <c r="P28" s="8"/>
    </row>
    <row r="29" spans="1:16" s="10" customFormat="1" ht="94.5" customHeight="1">
      <c r="A29" s="14">
        <v>23</v>
      </c>
      <c r="B29" s="14" t="s">
        <v>67</v>
      </c>
      <c r="C29" s="15" t="s">
        <v>68</v>
      </c>
      <c r="D29" s="15"/>
      <c r="E29" s="15" t="s">
        <v>53</v>
      </c>
      <c r="F29" s="16" t="s">
        <v>54</v>
      </c>
      <c r="G29" s="17">
        <v>0</v>
      </c>
      <c r="H29" s="17">
        <v>0</v>
      </c>
      <c r="I29" s="17">
        <v>1</v>
      </c>
      <c r="J29" s="17">
        <v>0</v>
      </c>
      <c r="K29" s="17">
        <v>1</v>
      </c>
      <c r="L29" s="18">
        <v>450</v>
      </c>
      <c r="M29" s="18">
        <v>450</v>
      </c>
      <c r="N29" s="19">
        <f t="shared" si="0"/>
        <v>531</v>
      </c>
      <c r="O29" s="34" t="s">
        <v>22</v>
      </c>
      <c r="P29" s="8"/>
    </row>
    <row r="30" spans="1:16" s="10" customFormat="1" ht="51" customHeight="1">
      <c r="A30" s="14">
        <v>24</v>
      </c>
      <c r="B30" s="14" t="s">
        <v>69</v>
      </c>
      <c r="C30" s="15" t="s">
        <v>70</v>
      </c>
      <c r="D30" s="15"/>
      <c r="E30" s="15" t="s">
        <v>71</v>
      </c>
      <c r="F30" s="16" t="s">
        <v>54</v>
      </c>
      <c r="G30" s="17">
        <v>1</v>
      </c>
      <c r="H30" s="17">
        <v>1</v>
      </c>
      <c r="I30" s="17">
        <v>0</v>
      </c>
      <c r="J30" s="17">
        <v>0</v>
      </c>
      <c r="K30" s="17">
        <v>2</v>
      </c>
      <c r="L30" s="18">
        <v>137.29</v>
      </c>
      <c r="M30" s="18">
        <v>274.58</v>
      </c>
      <c r="N30" s="19">
        <f t="shared" si="0"/>
        <v>324.00439999999998</v>
      </c>
      <c r="O30" s="34" t="s">
        <v>22</v>
      </c>
      <c r="P30" s="8"/>
    </row>
    <row r="31" spans="1:16" s="10" customFormat="1" ht="47.25" customHeight="1">
      <c r="A31" s="14">
        <v>25</v>
      </c>
      <c r="B31" s="14" t="s">
        <v>72</v>
      </c>
      <c r="C31" s="15" t="s">
        <v>73</v>
      </c>
      <c r="D31" s="15"/>
      <c r="E31" s="15" t="s">
        <v>71</v>
      </c>
      <c r="F31" s="16" t="s">
        <v>54</v>
      </c>
      <c r="G31" s="17">
        <v>0</v>
      </c>
      <c r="H31" s="17">
        <v>1</v>
      </c>
      <c r="I31" s="17">
        <v>0</v>
      </c>
      <c r="J31" s="17">
        <v>0</v>
      </c>
      <c r="K31" s="17">
        <v>1</v>
      </c>
      <c r="L31" s="18">
        <v>137.29</v>
      </c>
      <c r="M31" s="18">
        <v>137.29</v>
      </c>
      <c r="N31" s="19">
        <f t="shared" si="0"/>
        <v>162.00219999999999</v>
      </c>
      <c r="O31" s="34" t="s">
        <v>22</v>
      </c>
      <c r="P31" s="8"/>
    </row>
    <row r="32" spans="1:16" s="10" customFormat="1" ht="51.75" customHeight="1">
      <c r="A32" s="14">
        <v>26</v>
      </c>
      <c r="B32" s="14" t="s">
        <v>74</v>
      </c>
      <c r="C32" s="15" t="s">
        <v>75</v>
      </c>
      <c r="D32" s="15"/>
      <c r="E32" s="15" t="s">
        <v>71</v>
      </c>
      <c r="F32" s="16" t="s">
        <v>54</v>
      </c>
      <c r="G32" s="17">
        <v>1</v>
      </c>
      <c r="H32" s="17">
        <v>4</v>
      </c>
      <c r="I32" s="17">
        <v>3</v>
      </c>
      <c r="J32" s="17">
        <v>0</v>
      </c>
      <c r="K32" s="17">
        <v>8</v>
      </c>
      <c r="L32" s="18">
        <v>137.29</v>
      </c>
      <c r="M32" s="18">
        <v>1098.32</v>
      </c>
      <c r="N32" s="19">
        <f t="shared" si="0"/>
        <v>1296.0175999999999</v>
      </c>
      <c r="O32" s="34" t="s">
        <v>22</v>
      </c>
      <c r="P32" s="8"/>
    </row>
    <row r="33" spans="1:16" s="10" customFormat="1" ht="48.75" customHeight="1">
      <c r="A33" s="14">
        <v>27</v>
      </c>
      <c r="B33" s="14" t="s">
        <v>76</v>
      </c>
      <c r="C33" s="15" t="s">
        <v>77</v>
      </c>
      <c r="D33" s="15"/>
      <c r="E33" s="15" t="s">
        <v>71</v>
      </c>
      <c r="F33" s="16" t="s">
        <v>54</v>
      </c>
      <c r="G33" s="17">
        <v>3</v>
      </c>
      <c r="H33" s="17">
        <v>29</v>
      </c>
      <c r="I33" s="17">
        <v>5</v>
      </c>
      <c r="J33" s="17">
        <v>0</v>
      </c>
      <c r="K33" s="17">
        <v>37</v>
      </c>
      <c r="L33" s="18">
        <v>137.29</v>
      </c>
      <c r="M33" s="18">
        <v>5079.7299999999996</v>
      </c>
      <c r="N33" s="19">
        <f t="shared" si="0"/>
        <v>5994.0813999999991</v>
      </c>
      <c r="O33" s="34" t="s">
        <v>22</v>
      </c>
      <c r="P33" s="8"/>
    </row>
    <row r="34" spans="1:16" s="10" customFormat="1" ht="51" customHeight="1">
      <c r="A34" s="14">
        <v>28</v>
      </c>
      <c r="B34" s="14" t="s">
        <v>78</v>
      </c>
      <c r="C34" s="15" t="s">
        <v>79</v>
      </c>
      <c r="D34" s="15"/>
      <c r="E34" s="15" t="s">
        <v>71</v>
      </c>
      <c r="F34" s="16" t="s">
        <v>54</v>
      </c>
      <c r="G34" s="17">
        <v>0</v>
      </c>
      <c r="H34" s="17">
        <v>9</v>
      </c>
      <c r="I34" s="17">
        <v>4</v>
      </c>
      <c r="J34" s="17">
        <v>0</v>
      </c>
      <c r="K34" s="17">
        <v>13</v>
      </c>
      <c r="L34" s="18">
        <v>137.29</v>
      </c>
      <c r="M34" s="18">
        <v>1784.77</v>
      </c>
      <c r="N34" s="19">
        <f t="shared" si="0"/>
        <v>2106.0285999999996</v>
      </c>
      <c r="O34" s="34" t="s">
        <v>22</v>
      </c>
      <c r="P34" s="8"/>
    </row>
    <row r="35" spans="1:16" s="10" customFormat="1" ht="47.25" customHeight="1">
      <c r="A35" s="14">
        <v>29</v>
      </c>
      <c r="B35" s="14" t="s">
        <v>80</v>
      </c>
      <c r="C35" s="15" t="s">
        <v>81</v>
      </c>
      <c r="D35" s="15"/>
      <c r="E35" s="15" t="s">
        <v>71</v>
      </c>
      <c r="F35" s="16" t="s">
        <v>54</v>
      </c>
      <c r="G35" s="17">
        <v>0</v>
      </c>
      <c r="H35" s="17">
        <v>12</v>
      </c>
      <c r="I35" s="17">
        <v>5</v>
      </c>
      <c r="J35" s="17">
        <v>0</v>
      </c>
      <c r="K35" s="17">
        <v>17</v>
      </c>
      <c r="L35" s="18">
        <v>137.29</v>
      </c>
      <c r="M35" s="18">
        <v>2333.9300000000003</v>
      </c>
      <c r="N35" s="19">
        <f t="shared" si="0"/>
        <v>2754.0374000000002</v>
      </c>
      <c r="O35" s="34" t="s">
        <v>22</v>
      </c>
      <c r="P35" s="8"/>
    </row>
    <row r="36" spans="1:16" s="10" customFormat="1" ht="49.5" customHeight="1">
      <c r="A36" s="14">
        <v>30</v>
      </c>
      <c r="B36" s="14" t="s">
        <v>82</v>
      </c>
      <c r="C36" s="15" t="s">
        <v>83</v>
      </c>
      <c r="D36" s="15"/>
      <c r="E36" s="15" t="s">
        <v>71</v>
      </c>
      <c r="F36" s="16" t="s">
        <v>54</v>
      </c>
      <c r="G36" s="17">
        <v>1</v>
      </c>
      <c r="H36" s="17">
        <v>23</v>
      </c>
      <c r="I36" s="17">
        <v>17</v>
      </c>
      <c r="J36" s="17">
        <v>0</v>
      </c>
      <c r="K36" s="17">
        <v>41</v>
      </c>
      <c r="L36" s="18">
        <v>137.29</v>
      </c>
      <c r="M36" s="18">
        <v>5628.89</v>
      </c>
      <c r="N36" s="19">
        <f t="shared" si="0"/>
        <v>6642.0901999999996</v>
      </c>
      <c r="O36" s="34" t="s">
        <v>22</v>
      </c>
      <c r="P36" s="8"/>
    </row>
    <row r="37" spans="1:16" s="10" customFormat="1" ht="49.5" customHeight="1">
      <c r="A37" s="14">
        <v>31</v>
      </c>
      <c r="B37" s="14" t="s">
        <v>84</v>
      </c>
      <c r="C37" s="15" t="s">
        <v>85</v>
      </c>
      <c r="D37" s="15"/>
      <c r="E37" s="15" t="s">
        <v>71</v>
      </c>
      <c r="F37" s="16" t="s">
        <v>54</v>
      </c>
      <c r="G37" s="17">
        <v>0</v>
      </c>
      <c r="H37" s="17">
        <v>8</v>
      </c>
      <c r="I37" s="17">
        <v>5</v>
      </c>
      <c r="J37" s="17">
        <v>0</v>
      </c>
      <c r="K37" s="17">
        <v>13</v>
      </c>
      <c r="L37" s="18">
        <v>137</v>
      </c>
      <c r="M37" s="18">
        <v>1781</v>
      </c>
      <c r="N37" s="19">
        <f t="shared" si="0"/>
        <v>2101.58</v>
      </c>
      <c r="O37" s="34" t="s">
        <v>22</v>
      </c>
      <c r="P37" s="8"/>
    </row>
    <row r="38" spans="1:16" s="10" customFormat="1" ht="46.5" customHeight="1">
      <c r="A38" s="14">
        <v>32</v>
      </c>
      <c r="B38" s="14" t="s">
        <v>86</v>
      </c>
      <c r="C38" s="15" t="s">
        <v>87</v>
      </c>
      <c r="D38" s="15"/>
      <c r="E38" s="15" t="s">
        <v>71</v>
      </c>
      <c r="F38" s="16" t="s">
        <v>54</v>
      </c>
      <c r="G38" s="17">
        <v>0</v>
      </c>
      <c r="H38" s="17">
        <v>10</v>
      </c>
      <c r="I38" s="17">
        <v>0</v>
      </c>
      <c r="J38" s="17">
        <v>0</v>
      </c>
      <c r="K38" s="17">
        <v>10</v>
      </c>
      <c r="L38" s="18">
        <v>137.29</v>
      </c>
      <c r="M38" s="18">
        <v>1372.9</v>
      </c>
      <c r="N38" s="19">
        <f t="shared" si="0"/>
        <v>1620.0219999999999</v>
      </c>
      <c r="O38" s="34" t="s">
        <v>22</v>
      </c>
      <c r="P38" s="8"/>
    </row>
    <row r="39" spans="1:16" s="10" customFormat="1" ht="46.5" customHeight="1">
      <c r="A39" s="14">
        <v>33</v>
      </c>
      <c r="B39" s="14" t="s">
        <v>88</v>
      </c>
      <c r="C39" s="15" t="s">
        <v>89</v>
      </c>
      <c r="D39" s="15"/>
      <c r="E39" s="15" t="s">
        <v>71</v>
      </c>
      <c r="F39" s="16" t="s">
        <v>54</v>
      </c>
      <c r="G39" s="17">
        <v>0</v>
      </c>
      <c r="H39" s="17">
        <v>2</v>
      </c>
      <c r="I39" s="17">
        <v>0</v>
      </c>
      <c r="J39" s="17">
        <v>0</v>
      </c>
      <c r="K39" s="17">
        <v>2</v>
      </c>
      <c r="L39" s="18">
        <v>137.29</v>
      </c>
      <c r="M39" s="18">
        <v>274.58</v>
      </c>
      <c r="N39" s="19">
        <f t="shared" si="0"/>
        <v>324.00439999999998</v>
      </c>
      <c r="O39" s="34" t="s">
        <v>22</v>
      </c>
      <c r="P39" s="8"/>
    </row>
    <row r="40" spans="1:16" s="10" customFormat="1" ht="66.75" customHeight="1">
      <c r="A40" s="14">
        <v>34</v>
      </c>
      <c r="B40" s="14" t="s">
        <v>90</v>
      </c>
      <c r="C40" s="15" t="s">
        <v>91</v>
      </c>
      <c r="D40" s="15"/>
      <c r="E40" s="15" t="s">
        <v>71</v>
      </c>
      <c r="F40" s="16" t="s">
        <v>54</v>
      </c>
      <c r="G40" s="17">
        <v>0</v>
      </c>
      <c r="H40" s="17">
        <v>3</v>
      </c>
      <c r="I40" s="17">
        <v>0</v>
      </c>
      <c r="J40" s="17">
        <v>0</v>
      </c>
      <c r="K40" s="17">
        <v>3</v>
      </c>
      <c r="L40" s="18">
        <v>137.29</v>
      </c>
      <c r="M40" s="18">
        <v>411.87</v>
      </c>
      <c r="N40" s="19">
        <f t="shared" si="0"/>
        <v>486.00659999999999</v>
      </c>
      <c r="O40" s="34" t="s">
        <v>22</v>
      </c>
      <c r="P40" s="8"/>
    </row>
    <row r="41" spans="1:16" s="10" customFormat="1" ht="48.75" customHeight="1">
      <c r="A41" s="14">
        <v>35</v>
      </c>
      <c r="B41" s="14" t="s">
        <v>92</v>
      </c>
      <c r="C41" s="15" t="s">
        <v>93</v>
      </c>
      <c r="D41" s="15"/>
      <c r="E41" s="15" t="s">
        <v>71</v>
      </c>
      <c r="F41" s="16" t="s">
        <v>54</v>
      </c>
      <c r="G41" s="17">
        <v>0</v>
      </c>
      <c r="H41" s="17">
        <v>7</v>
      </c>
      <c r="I41" s="17">
        <v>0</v>
      </c>
      <c r="J41" s="17">
        <v>0</v>
      </c>
      <c r="K41" s="17">
        <v>7</v>
      </c>
      <c r="L41" s="18">
        <v>137.29</v>
      </c>
      <c r="M41" s="18">
        <v>961.03</v>
      </c>
      <c r="N41" s="19">
        <f t="shared" si="0"/>
        <v>1134.0154</v>
      </c>
      <c r="O41" s="34" t="s">
        <v>22</v>
      </c>
      <c r="P41" s="8"/>
    </row>
    <row r="42" spans="1:16" s="10" customFormat="1" ht="65.25" customHeight="1">
      <c r="A42" s="14">
        <v>36</v>
      </c>
      <c r="B42" s="14" t="s">
        <v>94</v>
      </c>
      <c r="C42" s="15" t="s">
        <v>95</v>
      </c>
      <c r="D42" s="15"/>
      <c r="E42" s="15" t="s">
        <v>71</v>
      </c>
      <c r="F42" s="16" t="s">
        <v>54</v>
      </c>
      <c r="G42" s="17">
        <v>1</v>
      </c>
      <c r="H42" s="17">
        <v>1</v>
      </c>
      <c r="I42" s="17">
        <v>0</v>
      </c>
      <c r="J42" s="17">
        <v>0</v>
      </c>
      <c r="K42" s="17">
        <v>2</v>
      </c>
      <c r="L42" s="18">
        <v>137.29</v>
      </c>
      <c r="M42" s="18">
        <v>274.58</v>
      </c>
      <c r="N42" s="19">
        <f t="shared" si="0"/>
        <v>324.00439999999998</v>
      </c>
      <c r="O42" s="34" t="s">
        <v>22</v>
      </c>
      <c r="P42" s="8"/>
    </row>
    <row r="43" spans="1:16" s="10" customFormat="1" ht="50.25" customHeight="1">
      <c r="A43" s="14">
        <v>37</v>
      </c>
      <c r="B43" s="14" t="s">
        <v>96</v>
      </c>
      <c r="C43" s="15" t="s">
        <v>97</v>
      </c>
      <c r="D43" s="15"/>
      <c r="E43" s="15" t="s">
        <v>98</v>
      </c>
      <c r="F43" s="16" t="s">
        <v>21</v>
      </c>
      <c r="G43" s="17">
        <v>0</v>
      </c>
      <c r="H43" s="17">
        <v>0</v>
      </c>
      <c r="I43" s="17">
        <v>0</v>
      </c>
      <c r="J43" s="17">
        <v>3</v>
      </c>
      <c r="K43" s="17">
        <v>3</v>
      </c>
      <c r="L43" s="18">
        <v>1200</v>
      </c>
      <c r="M43" s="18">
        <v>3600</v>
      </c>
      <c r="N43" s="19">
        <f t="shared" si="0"/>
        <v>4248</v>
      </c>
      <c r="O43" s="34" t="s">
        <v>22</v>
      </c>
      <c r="P43" s="8"/>
    </row>
    <row r="44" spans="1:16" s="10" customFormat="1" ht="50.25" customHeight="1">
      <c r="A44" s="14">
        <v>38</v>
      </c>
      <c r="B44" s="14" t="s">
        <v>99</v>
      </c>
      <c r="C44" s="15" t="s">
        <v>100</v>
      </c>
      <c r="D44" s="15"/>
      <c r="E44" s="15" t="s">
        <v>98</v>
      </c>
      <c r="F44" s="16" t="s">
        <v>21</v>
      </c>
      <c r="G44" s="17">
        <v>0</v>
      </c>
      <c r="H44" s="17">
        <v>0</v>
      </c>
      <c r="I44" s="17">
        <v>0</v>
      </c>
      <c r="J44" s="17">
        <v>2</v>
      </c>
      <c r="K44" s="17">
        <v>2</v>
      </c>
      <c r="L44" s="18">
        <v>1200</v>
      </c>
      <c r="M44" s="18">
        <v>2400</v>
      </c>
      <c r="N44" s="19">
        <f t="shared" si="0"/>
        <v>2832</v>
      </c>
      <c r="O44" s="34" t="s">
        <v>22</v>
      </c>
      <c r="P44" s="8"/>
    </row>
    <row r="45" spans="1:16" s="10" customFormat="1" ht="50.25" customHeight="1">
      <c r="A45" s="14">
        <v>39</v>
      </c>
      <c r="B45" s="14" t="s">
        <v>101</v>
      </c>
      <c r="C45" s="15" t="s">
        <v>102</v>
      </c>
      <c r="D45" s="15"/>
      <c r="E45" s="15" t="s">
        <v>98</v>
      </c>
      <c r="F45" s="16" t="s">
        <v>21</v>
      </c>
      <c r="G45" s="17">
        <v>0</v>
      </c>
      <c r="H45" s="17">
        <v>0</v>
      </c>
      <c r="I45" s="17">
        <v>1</v>
      </c>
      <c r="J45" s="17">
        <v>1</v>
      </c>
      <c r="K45" s="17">
        <v>2</v>
      </c>
      <c r="L45" s="18">
        <v>1200</v>
      </c>
      <c r="M45" s="18">
        <v>2400</v>
      </c>
      <c r="N45" s="19">
        <f t="shared" si="0"/>
        <v>2832</v>
      </c>
      <c r="O45" s="34" t="s">
        <v>22</v>
      </c>
      <c r="P45" s="8"/>
    </row>
    <row r="46" spans="1:16" s="10" customFormat="1" ht="50.25" customHeight="1">
      <c r="A46" s="14">
        <v>40</v>
      </c>
      <c r="B46" s="14" t="s">
        <v>103</v>
      </c>
      <c r="C46" s="15" t="s">
        <v>104</v>
      </c>
      <c r="D46" s="15"/>
      <c r="E46" s="15" t="s">
        <v>98</v>
      </c>
      <c r="F46" s="16" t="s">
        <v>21</v>
      </c>
      <c r="G46" s="17">
        <v>0</v>
      </c>
      <c r="H46" s="17">
        <v>0</v>
      </c>
      <c r="I46" s="17">
        <v>1</v>
      </c>
      <c r="J46" s="17">
        <v>0</v>
      </c>
      <c r="K46" s="17">
        <v>1</v>
      </c>
      <c r="L46" s="18">
        <v>1200</v>
      </c>
      <c r="M46" s="18">
        <v>1200</v>
      </c>
      <c r="N46" s="19">
        <f t="shared" si="0"/>
        <v>1416</v>
      </c>
      <c r="O46" s="34" t="s">
        <v>22</v>
      </c>
      <c r="P46" s="8"/>
    </row>
    <row r="47" spans="1:16" s="10" customFormat="1" ht="50.25" customHeight="1">
      <c r="A47" s="14">
        <v>41</v>
      </c>
      <c r="B47" s="14" t="s">
        <v>105</v>
      </c>
      <c r="C47" s="15" t="s">
        <v>106</v>
      </c>
      <c r="D47" s="15"/>
      <c r="E47" s="15" t="s">
        <v>98</v>
      </c>
      <c r="F47" s="16" t="s">
        <v>21</v>
      </c>
      <c r="G47" s="17">
        <v>0</v>
      </c>
      <c r="H47" s="17">
        <v>3</v>
      </c>
      <c r="I47" s="17">
        <v>1</v>
      </c>
      <c r="J47" s="17">
        <v>0</v>
      </c>
      <c r="K47" s="17">
        <v>4</v>
      </c>
      <c r="L47" s="18">
        <v>777.97</v>
      </c>
      <c r="M47" s="18">
        <v>3111.88</v>
      </c>
      <c r="N47" s="19">
        <f t="shared" si="0"/>
        <v>3672.0183999999999</v>
      </c>
      <c r="O47" s="34" t="s">
        <v>22</v>
      </c>
      <c r="P47" s="8"/>
    </row>
    <row r="48" spans="1:16" s="10" customFormat="1" ht="50.25" customHeight="1">
      <c r="A48" s="14">
        <v>42</v>
      </c>
      <c r="B48" s="14" t="s">
        <v>107</v>
      </c>
      <c r="C48" s="15" t="s">
        <v>108</v>
      </c>
      <c r="D48" s="15"/>
      <c r="E48" s="15" t="s">
        <v>98</v>
      </c>
      <c r="F48" s="16" t="s">
        <v>21</v>
      </c>
      <c r="G48" s="17">
        <v>0</v>
      </c>
      <c r="H48" s="17">
        <v>4</v>
      </c>
      <c r="I48" s="17">
        <v>0</v>
      </c>
      <c r="J48" s="17">
        <v>0</v>
      </c>
      <c r="K48" s="17">
        <v>4</v>
      </c>
      <c r="L48" s="18">
        <v>777.97</v>
      </c>
      <c r="M48" s="18">
        <v>3111.88</v>
      </c>
      <c r="N48" s="19">
        <f t="shared" si="0"/>
        <v>3672.0183999999999</v>
      </c>
      <c r="O48" s="34" t="s">
        <v>22</v>
      </c>
      <c r="P48" s="8"/>
    </row>
    <row r="49" spans="1:16" s="10" customFormat="1" ht="50.25" customHeight="1">
      <c r="A49" s="14">
        <v>43</v>
      </c>
      <c r="B49" s="14" t="s">
        <v>109</v>
      </c>
      <c r="C49" s="15" t="s">
        <v>110</v>
      </c>
      <c r="D49" s="15"/>
      <c r="E49" s="15" t="s">
        <v>98</v>
      </c>
      <c r="F49" s="16" t="s">
        <v>21</v>
      </c>
      <c r="G49" s="17">
        <v>0</v>
      </c>
      <c r="H49" s="17">
        <v>1</v>
      </c>
      <c r="I49" s="17">
        <v>1</v>
      </c>
      <c r="J49" s="17">
        <v>0</v>
      </c>
      <c r="K49" s="17">
        <v>2</v>
      </c>
      <c r="L49" s="18">
        <v>777.97</v>
      </c>
      <c r="M49" s="18">
        <v>1555.94</v>
      </c>
      <c r="N49" s="19">
        <f t="shared" si="0"/>
        <v>1836.0092</v>
      </c>
      <c r="O49" s="34" t="s">
        <v>22</v>
      </c>
      <c r="P49" s="8"/>
    </row>
    <row r="50" spans="1:16" s="10" customFormat="1" ht="50.25" customHeight="1">
      <c r="A50" s="14">
        <v>44</v>
      </c>
      <c r="B50" s="14" t="s">
        <v>111</v>
      </c>
      <c r="C50" s="15" t="s">
        <v>112</v>
      </c>
      <c r="D50" s="15"/>
      <c r="E50" s="15" t="s">
        <v>98</v>
      </c>
      <c r="F50" s="16" t="s">
        <v>21</v>
      </c>
      <c r="G50" s="17">
        <v>0</v>
      </c>
      <c r="H50" s="17">
        <v>0</v>
      </c>
      <c r="I50" s="17">
        <v>1</v>
      </c>
      <c r="J50" s="17">
        <v>0</v>
      </c>
      <c r="K50" s="17">
        <v>1</v>
      </c>
      <c r="L50" s="18">
        <v>777.97</v>
      </c>
      <c r="M50" s="18">
        <v>777.97</v>
      </c>
      <c r="N50" s="19">
        <f t="shared" si="0"/>
        <v>918.00459999999998</v>
      </c>
      <c r="O50" s="34" t="s">
        <v>22</v>
      </c>
      <c r="P50" s="8"/>
    </row>
    <row r="51" spans="1:16" s="10" customFormat="1" ht="50.25" customHeight="1">
      <c r="A51" s="14">
        <v>45</v>
      </c>
      <c r="B51" s="14" t="s">
        <v>113</v>
      </c>
      <c r="C51" s="15" t="s">
        <v>114</v>
      </c>
      <c r="D51" s="15"/>
      <c r="E51" s="15" t="s">
        <v>98</v>
      </c>
      <c r="F51" s="16" t="s">
        <v>21</v>
      </c>
      <c r="G51" s="17">
        <v>0</v>
      </c>
      <c r="H51" s="17">
        <v>1</v>
      </c>
      <c r="I51" s="17">
        <v>0</v>
      </c>
      <c r="J51" s="17">
        <v>0</v>
      </c>
      <c r="K51" s="17">
        <v>1</v>
      </c>
      <c r="L51" s="18">
        <v>777.97</v>
      </c>
      <c r="M51" s="18">
        <v>777.97</v>
      </c>
      <c r="N51" s="19">
        <f t="shared" si="0"/>
        <v>918.00459999999998</v>
      </c>
      <c r="O51" s="34" t="s">
        <v>22</v>
      </c>
      <c r="P51" s="8"/>
    </row>
    <row r="52" spans="1:16" s="10" customFormat="1" ht="78.75" customHeight="1">
      <c r="A52" s="14">
        <v>46</v>
      </c>
      <c r="B52" s="14" t="s">
        <v>115</v>
      </c>
      <c r="C52" s="15" t="s">
        <v>116</v>
      </c>
      <c r="D52" s="15"/>
      <c r="E52" s="15" t="s">
        <v>117</v>
      </c>
      <c r="F52" s="16" t="s">
        <v>54</v>
      </c>
      <c r="G52" s="17">
        <v>0</v>
      </c>
      <c r="H52" s="17">
        <v>0</v>
      </c>
      <c r="I52" s="17">
        <v>5</v>
      </c>
      <c r="J52" s="17">
        <v>0</v>
      </c>
      <c r="K52" s="17">
        <v>5</v>
      </c>
      <c r="L52" s="18">
        <v>266.95</v>
      </c>
      <c r="M52" s="18">
        <v>1334.75</v>
      </c>
      <c r="N52" s="19">
        <f t="shared" si="0"/>
        <v>1575.0049999999999</v>
      </c>
      <c r="O52" s="34" t="s">
        <v>22</v>
      </c>
      <c r="P52" s="8"/>
    </row>
    <row r="53" spans="1:16" s="10" customFormat="1" ht="78.75" customHeight="1">
      <c r="A53" s="14">
        <v>47</v>
      </c>
      <c r="B53" s="14" t="s">
        <v>118</v>
      </c>
      <c r="C53" s="15" t="s">
        <v>119</v>
      </c>
      <c r="D53" s="15"/>
      <c r="E53" s="15" t="s">
        <v>117</v>
      </c>
      <c r="F53" s="16" t="s">
        <v>54</v>
      </c>
      <c r="G53" s="17">
        <v>0</v>
      </c>
      <c r="H53" s="17">
        <v>0</v>
      </c>
      <c r="I53" s="17">
        <v>3</v>
      </c>
      <c r="J53" s="17">
        <v>0</v>
      </c>
      <c r="K53" s="17">
        <v>3</v>
      </c>
      <c r="L53" s="18">
        <v>266.95</v>
      </c>
      <c r="M53" s="18">
        <v>800.84999999999991</v>
      </c>
      <c r="N53" s="19">
        <f t="shared" si="0"/>
        <v>945.00299999999982</v>
      </c>
      <c r="O53" s="34" t="s">
        <v>22</v>
      </c>
      <c r="P53" s="8"/>
    </row>
    <row r="54" spans="1:16" s="10" customFormat="1" ht="78.75" customHeight="1">
      <c r="A54" s="14">
        <v>48</v>
      </c>
      <c r="B54" s="14" t="s">
        <v>120</v>
      </c>
      <c r="C54" s="15" t="s">
        <v>121</v>
      </c>
      <c r="D54" s="15"/>
      <c r="E54" s="15" t="s">
        <v>117</v>
      </c>
      <c r="F54" s="16" t="s">
        <v>54</v>
      </c>
      <c r="G54" s="17">
        <v>0</v>
      </c>
      <c r="H54" s="17">
        <v>0</v>
      </c>
      <c r="I54" s="17">
        <v>5</v>
      </c>
      <c r="J54" s="17">
        <v>0</v>
      </c>
      <c r="K54" s="17">
        <v>5</v>
      </c>
      <c r="L54" s="18">
        <v>266.95</v>
      </c>
      <c r="M54" s="18">
        <v>1334.75</v>
      </c>
      <c r="N54" s="19">
        <f t="shared" si="0"/>
        <v>1575.0049999999999</v>
      </c>
      <c r="O54" s="34" t="s">
        <v>22</v>
      </c>
      <c r="P54" s="8"/>
    </row>
    <row r="55" spans="1:16" s="10" customFormat="1" ht="74.25" customHeight="1">
      <c r="A55" s="14">
        <v>49</v>
      </c>
      <c r="B55" s="14" t="s">
        <v>122</v>
      </c>
      <c r="C55" s="15" t="s">
        <v>123</v>
      </c>
      <c r="D55" s="15"/>
      <c r="E55" s="15" t="s">
        <v>117</v>
      </c>
      <c r="F55" s="16" t="s">
        <v>54</v>
      </c>
      <c r="G55" s="17">
        <v>0</v>
      </c>
      <c r="H55" s="17">
        <v>0</v>
      </c>
      <c r="I55" s="17">
        <v>1</v>
      </c>
      <c r="J55" s="17">
        <v>0</v>
      </c>
      <c r="K55" s="17">
        <v>1</v>
      </c>
      <c r="L55" s="18">
        <v>266.95</v>
      </c>
      <c r="M55" s="18">
        <v>266.95</v>
      </c>
      <c r="N55" s="19">
        <f t="shared" si="0"/>
        <v>315.00099999999998</v>
      </c>
      <c r="O55" s="34" t="s">
        <v>22</v>
      </c>
      <c r="P55" s="8"/>
    </row>
    <row r="56" spans="1:16" s="10" customFormat="1" ht="45.75" customHeight="1">
      <c r="A56" s="14">
        <v>50</v>
      </c>
      <c r="B56" s="14" t="s">
        <v>124</v>
      </c>
      <c r="C56" s="15" t="s">
        <v>125</v>
      </c>
      <c r="D56" s="15"/>
      <c r="E56" s="15" t="s">
        <v>117</v>
      </c>
      <c r="F56" s="16" t="s">
        <v>54</v>
      </c>
      <c r="G56" s="17">
        <v>0</v>
      </c>
      <c r="H56" s="17">
        <v>5</v>
      </c>
      <c r="I56" s="17">
        <v>5</v>
      </c>
      <c r="J56" s="17">
        <v>0</v>
      </c>
      <c r="K56" s="17">
        <v>10</v>
      </c>
      <c r="L56" s="18">
        <v>266.95</v>
      </c>
      <c r="M56" s="18">
        <v>2669.5</v>
      </c>
      <c r="N56" s="19">
        <f t="shared" si="0"/>
        <v>3150.0099999999998</v>
      </c>
      <c r="O56" s="34" t="s">
        <v>22</v>
      </c>
      <c r="P56" s="8"/>
    </row>
    <row r="57" spans="1:16" s="10" customFormat="1" ht="45.75" customHeight="1">
      <c r="A57" s="14">
        <v>51</v>
      </c>
      <c r="B57" s="14" t="s">
        <v>126</v>
      </c>
      <c r="C57" s="15" t="s">
        <v>127</v>
      </c>
      <c r="D57" s="15"/>
      <c r="E57" s="15" t="s">
        <v>117</v>
      </c>
      <c r="F57" s="16" t="s">
        <v>54</v>
      </c>
      <c r="G57" s="17">
        <v>0</v>
      </c>
      <c r="H57" s="17">
        <v>3</v>
      </c>
      <c r="I57" s="17">
        <v>0</v>
      </c>
      <c r="J57" s="17">
        <v>0</v>
      </c>
      <c r="K57" s="17">
        <v>3</v>
      </c>
      <c r="L57" s="18">
        <v>266.95</v>
      </c>
      <c r="M57" s="18">
        <v>800.85</v>
      </c>
      <c r="N57" s="19">
        <f t="shared" si="0"/>
        <v>945.00299999999993</v>
      </c>
      <c r="O57" s="34" t="s">
        <v>22</v>
      </c>
      <c r="P57" s="8"/>
    </row>
    <row r="58" spans="1:16" s="10" customFormat="1" ht="45.75" customHeight="1">
      <c r="A58" s="14">
        <v>52</v>
      </c>
      <c r="B58" s="14" t="s">
        <v>128</v>
      </c>
      <c r="C58" s="15" t="s">
        <v>129</v>
      </c>
      <c r="D58" s="15"/>
      <c r="E58" s="15" t="s">
        <v>117</v>
      </c>
      <c r="F58" s="16" t="s">
        <v>54</v>
      </c>
      <c r="G58" s="17">
        <v>0</v>
      </c>
      <c r="H58" s="17">
        <v>6</v>
      </c>
      <c r="I58" s="17">
        <v>2</v>
      </c>
      <c r="J58" s="17">
        <v>0</v>
      </c>
      <c r="K58" s="17">
        <v>8</v>
      </c>
      <c r="L58" s="18">
        <v>266.95</v>
      </c>
      <c r="M58" s="18">
        <v>2135.6</v>
      </c>
      <c r="N58" s="19">
        <f t="shared" si="0"/>
        <v>2520.0079999999998</v>
      </c>
      <c r="O58" s="34" t="s">
        <v>22</v>
      </c>
      <c r="P58" s="8"/>
    </row>
    <row r="59" spans="1:16" s="10" customFormat="1" ht="45.75" customHeight="1">
      <c r="A59" s="14">
        <v>53</v>
      </c>
      <c r="B59" s="14" t="s">
        <v>130</v>
      </c>
      <c r="C59" s="15" t="s">
        <v>131</v>
      </c>
      <c r="D59" s="15"/>
      <c r="E59" s="15" t="s">
        <v>117</v>
      </c>
      <c r="F59" s="16" t="s">
        <v>54</v>
      </c>
      <c r="G59" s="17">
        <v>0</v>
      </c>
      <c r="H59" s="17">
        <v>7</v>
      </c>
      <c r="I59" s="17">
        <v>1</v>
      </c>
      <c r="J59" s="17">
        <v>0</v>
      </c>
      <c r="K59" s="17">
        <v>8</v>
      </c>
      <c r="L59" s="18">
        <v>266.95</v>
      </c>
      <c r="M59" s="18">
        <v>2135.6</v>
      </c>
      <c r="N59" s="19">
        <f t="shared" si="0"/>
        <v>2520.0079999999998</v>
      </c>
      <c r="O59" s="34" t="s">
        <v>22</v>
      </c>
      <c r="P59" s="8"/>
    </row>
    <row r="60" spans="1:16" s="10" customFormat="1" ht="45.75" customHeight="1">
      <c r="A60" s="14">
        <v>54</v>
      </c>
      <c r="B60" s="14" t="s">
        <v>132</v>
      </c>
      <c r="C60" s="15" t="s">
        <v>133</v>
      </c>
      <c r="D60" s="15"/>
      <c r="E60" s="15" t="s">
        <v>117</v>
      </c>
      <c r="F60" s="16" t="s">
        <v>54</v>
      </c>
      <c r="G60" s="17">
        <v>0</v>
      </c>
      <c r="H60" s="17">
        <v>19</v>
      </c>
      <c r="I60" s="17">
        <v>27</v>
      </c>
      <c r="J60" s="17">
        <v>4</v>
      </c>
      <c r="K60" s="17">
        <v>50</v>
      </c>
      <c r="L60" s="18">
        <v>266.95</v>
      </c>
      <c r="M60" s="18">
        <v>13347.499999999998</v>
      </c>
      <c r="N60" s="19">
        <f t="shared" si="0"/>
        <v>15750.049999999997</v>
      </c>
      <c r="O60" s="34" t="s">
        <v>22</v>
      </c>
      <c r="P60" s="8"/>
    </row>
    <row r="61" spans="1:16" s="10" customFormat="1" ht="49.5" customHeight="1">
      <c r="A61" s="14">
        <v>55</v>
      </c>
      <c r="B61" s="14" t="s">
        <v>134</v>
      </c>
      <c r="C61" s="15" t="s">
        <v>135</v>
      </c>
      <c r="D61" s="15"/>
      <c r="E61" s="15" t="s">
        <v>117</v>
      </c>
      <c r="F61" s="16" t="s">
        <v>54</v>
      </c>
      <c r="G61" s="17">
        <v>0</v>
      </c>
      <c r="H61" s="17">
        <v>3</v>
      </c>
      <c r="I61" s="17">
        <v>2</v>
      </c>
      <c r="J61" s="17">
        <v>0</v>
      </c>
      <c r="K61" s="17">
        <v>5</v>
      </c>
      <c r="L61" s="18">
        <v>266.95</v>
      </c>
      <c r="M61" s="18">
        <v>1334.75</v>
      </c>
      <c r="N61" s="19">
        <f t="shared" si="0"/>
        <v>1575.0049999999999</v>
      </c>
      <c r="O61" s="34" t="s">
        <v>22</v>
      </c>
      <c r="P61" s="8"/>
    </row>
    <row r="62" spans="1:16" s="10" customFormat="1" ht="49.5" customHeight="1">
      <c r="A62" s="14">
        <v>56</v>
      </c>
      <c r="B62" s="14" t="s">
        <v>136</v>
      </c>
      <c r="C62" s="15" t="s">
        <v>137</v>
      </c>
      <c r="D62" s="15"/>
      <c r="E62" s="15" t="s">
        <v>117</v>
      </c>
      <c r="F62" s="16" t="s">
        <v>54</v>
      </c>
      <c r="G62" s="17">
        <v>0</v>
      </c>
      <c r="H62" s="17">
        <v>1</v>
      </c>
      <c r="I62" s="17">
        <v>0</v>
      </c>
      <c r="J62" s="17">
        <v>0</v>
      </c>
      <c r="K62" s="17">
        <v>1</v>
      </c>
      <c r="L62" s="18">
        <v>266.95</v>
      </c>
      <c r="M62" s="18">
        <v>266.95</v>
      </c>
      <c r="N62" s="19">
        <f t="shared" si="0"/>
        <v>315.00099999999998</v>
      </c>
      <c r="O62" s="34" t="s">
        <v>22</v>
      </c>
      <c r="P62" s="8"/>
    </row>
    <row r="63" spans="1:16" s="10" customFormat="1" ht="49.5" customHeight="1">
      <c r="A63" s="14">
        <v>57</v>
      </c>
      <c r="B63" s="14" t="s">
        <v>138</v>
      </c>
      <c r="C63" s="15" t="s">
        <v>139</v>
      </c>
      <c r="D63" s="15"/>
      <c r="E63" s="15" t="s">
        <v>117</v>
      </c>
      <c r="F63" s="16" t="s">
        <v>54</v>
      </c>
      <c r="G63" s="17">
        <v>0</v>
      </c>
      <c r="H63" s="17">
        <v>1</v>
      </c>
      <c r="I63" s="17">
        <v>0</v>
      </c>
      <c r="J63" s="17">
        <v>0</v>
      </c>
      <c r="K63" s="17">
        <v>1</v>
      </c>
      <c r="L63" s="18">
        <v>266.95</v>
      </c>
      <c r="M63" s="18">
        <v>266.95</v>
      </c>
      <c r="N63" s="19">
        <f t="shared" si="0"/>
        <v>315.00099999999998</v>
      </c>
      <c r="O63" s="34" t="s">
        <v>22</v>
      </c>
      <c r="P63" s="8"/>
    </row>
    <row r="64" spans="1:16" s="10" customFormat="1" ht="49.5" customHeight="1">
      <c r="A64" s="14">
        <v>58</v>
      </c>
      <c r="B64" s="14" t="s">
        <v>140</v>
      </c>
      <c r="C64" s="15" t="s">
        <v>141</v>
      </c>
      <c r="D64" s="15"/>
      <c r="E64" s="15" t="s">
        <v>117</v>
      </c>
      <c r="F64" s="16" t="s">
        <v>54</v>
      </c>
      <c r="G64" s="17">
        <v>0</v>
      </c>
      <c r="H64" s="17">
        <v>9</v>
      </c>
      <c r="I64" s="17">
        <v>19</v>
      </c>
      <c r="J64" s="17">
        <v>4</v>
      </c>
      <c r="K64" s="17">
        <v>32</v>
      </c>
      <c r="L64" s="18">
        <v>266.95</v>
      </c>
      <c r="M64" s="18">
        <v>8542.4000000000015</v>
      </c>
      <c r="N64" s="19">
        <f t="shared" si="0"/>
        <v>10080.032000000001</v>
      </c>
      <c r="O64" s="34" t="s">
        <v>22</v>
      </c>
      <c r="P64" s="8"/>
    </row>
    <row r="65" spans="1:16" s="10" customFormat="1" ht="47.25" customHeight="1">
      <c r="A65" s="14">
        <v>59</v>
      </c>
      <c r="B65" s="14" t="s">
        <v>142</v>
      </c>
      <c r="C65" s="15" t="s">
        <v>143</v>
      </c>
      <c r="D65" s="15"/>
      <c r="E65" s="15" t="s">
        <v>117</v>
      </c>
      <c r="F65" s="16" t="s">
        <v>54</v>
      </c>
      <c r="G65" s="17">
        <v>0</v>
      </c>
      <c r="H65" s="17">
        <v>6</v>
      </c>
      <c r="I65" s="17">
        <v>2</v>
      </c>
      <c r="J65" s="17">
        <v>0</v>
      </c>
      <c r="K65" s="17">
        <v>8</v>
      </c>
      <c r="L65" s="18">
        <v>266.95</v>
      </c>
      <c r="M65" s="18">
        <v>2135.6</v>
      </c>
      <c r="N65" s="19">
        <f t="shared" si="0"/>
        <v>2520.0079999999998</v>
      </c>
      <c r="O65" s="34" t="s">
        <v>22</v>
      </c>
      <c r="P65" s="8"/>
    </row>
    <row r="66" spans="1:16" s="10" customFormat="1" ht="78" customHeight="1">
      <c r="A66" s="14">
        <v>60</v>
      </c>
      <c r="B66" s="14" t="s">
        <v>144</v>
      </c>
      <c r="C66" s="15" t="s">
        <v>145</v>
      </c>
      <c r="D66" s="15"/>
      <c r="E66" s="15" t="s">
        <v>146</v>
      </c>
      <c r="F66" s="16" t="s">
        <v>54</v>
      </c>
      <c r="G66" s="17">
        <v>0</v>
      </c>
      <c r="H66" s="17">
        <v>0</v>
      </c>
      <c r="I66" s="17">
        <v>2</v>
      </c>
      <c r="J66" s="17">
        <v>0</v>
      </c>
      <c r="K66" s="17">
        <v>2</v>
      </c>
      <c r="L66" s="18">
        <v>423.3</v>
      </c>
      <c r="M66" s="18">
        <v>846.6</v>
      </c>
      <c r="N66" s="19">
        <f t="shared" si="0"/>
        <v>998.98799999999994</v>
      </c>
      <c r="O66" s="34" t="s">
        <v>22</v>
      </c>
      <c r="P66" s="8"/>
    </row>
    <row r="67" spans="1:16" s="10" customFormat="1" ht="78" customHeight="1">
      <c r="A67" s="14">
        <v>61</v>
      </c>
      <c r="B67" s="14" t="s">
        <v>147</v>
      </c>
      <c r="C67" s="15" t="s">
        <v>148</v>
      </c>
      <c r="D67" s="15"/>
      <c r="E67" s="15" t="s">
        <v>146</v>
      </c>
      <c r="F67" s="16" t="s">
        <v>54</v>
      </c>
      <c r="G67" s="17">
        <v>0</v>
      </c>
      <c r="H67" s="17">
        <v>6</v>
      </c>
      <c r="I67" s="17">
        <v>0</v>
      </c>
      <c r="J67" s="17">
        <v>0</v>
      </c>
      <c r="K67" s="17">
        <v>6</v>
      </c>
      <c r="L67" s="18">
        <v>423.3</v>
      </c>
      <c r="M67" s="18">
        <v>2539.8000000000002</v>
      </c>
      <c r="N67" s="19">
        <f t="shared" si="0"/>
        <v>2996.9639999999999</v>
      </c>
      <c r="O67" s="34" t="s">
        <v>22</v>
      </c>
      <c r="P67" s="8"/>
    </row>
    <row r="68" spans="1:16" s="10" customFormat="1" ht="78" customHeight="1">
      <c r="A68" s="14">
        <v>62</v>
      </c>
      <c r="B68" s="14" t="s">
        <v>149</v>
      </c>
      <c r="C68" s="15" t="s">
        <v>150</v>
      </c>
      <c r="D68" s="15"/>
      <c r="E68" s="15" t="s">
        <v>146</v>
      </c>
      <c r="F68" s="16" t="s">
        <v>54</v>
      </c>
      <c r="G68" s="17">
        <v>0</v>
      </c>
      <c r="H68" s="17">
        <v>15</v>
      </c>
      <c r="I68" s="17">
        <v>6</v>
      </c>
      <c r="J68" s="17">
        <v>0</v>
      </c>
      <c r="K68" s="17">
        <v>21</v>
      </c>
      <c r="L68" s="18">
        <v>423.3</v>
      </c>
      <c r="M68" s="18">
        <v>8889.3000000000011</v>
      </c>
      <c r="N68" s="19">
        <f t="shared" si="0"/>
        <v>10489.374000000002</v>
      </c>
      <c r="O68" s="34" t="s">
        <v>22</v>
      </c>
      <c r="P68" s="8"/>
    </row>
    <row r="69" spans="1:16" s="10" customFormat="1" ht="77.25" customHeight="1">
      <c r="A69" s="14">
        <v>63</v>
      </c>
      <c r="B69" s="14" t="s">
        <v>151</v>
      </c>
      <c r="C69" s="15" t="s">
        <v>152</v>
      </c>
      <c r="D69" s="15"/>
      <c r="E69" s="15" t="s">
        <v>146</v>
      </c>
      <c r="F69" s="16" t="s">
        <v>54</v>
      </c>
      <c r="G69" s="17">
        <v>0</v>
      </c>
      <c r="H69" s="17">
        <v>5</v>
      </c>
      <c r="I69" s="17">
        <v>0</v>
      </c>
      <c r="J69" s="17">
        <v>0</v>
      </c>
      <c r="K69" s="17">
        <v>5</v>
      </c>
      <c r="L69" s="18">
        <v>423.3</v>
      </c>
      <c r="M69" s="18">
        <v>2116.5</v>
      </c>
      <c r="N69" s="19">
        <f t="shared" si="0"/>
        <v>2497.4699999999998</v>
      </c>
      <c r="O69" s="34" t="s">
        <v>22</v>
      </c>
      <c r="P69" s="8"/>
    </row>
    <row r="70" spans="1:16" s="10" customFormat="1" ht="77.25" customHeight="1">
      <c r="A70" s="14">
        <v>64</v>
      </c>
      <c r="B70" s="14" t="s">
        <v>153</v>
      </c>
      <c r="C70" s="15" t="s">
        <v>154</v>
      </c>
      <c r="D70" s="15"/>
      <c r="E70" s="15" t="s">
        <v>146</v>
      </c>
      <c r="F70" s="16" t="s">
        <v>54</v>
      </c>
      <c r="G70" s="17">
        <v>0</v>
      </c>
      <c r="H70" s="17">
        <v>30</v>
      </c>
      <c r="I70" s="17">
        <v>7</v>
      </c>
      <c r="J70" s="17">
        <v>0</v>
      </c>
      <c r="K70" s="17">
        <v>37</v>
      </c>
      <c r="L70" s="18">
        <v>423.3</v>
      </c>
      <c r="M70" s="18">
        <v>15662.1</v>
      </c>
      <c r="N70" s="19">
        <f t="shared" si="0"/>
        <v>18481.277999999998</v>
      </c>
      <c r="O70" s="34" t="s">
        <v>22</v>
      </c>
      <c r="P70" s="8"/>
    </row>
    <row r="71" spans="1:16" s="10" customFormat="1" ht="77.25" customHeight="1">
      <c r="A71" s="14">
        <v>65</v>
      </c>
      <c r="B71" s="14" t="s">
        <v>155</v>
      </c>
      <c r="C71" s="15" t="s">
        <v>156</v>
      </c>
      <c r="D71" s="15"/>
      <c r="E71" s="15" t="s">
        <v>146</v>
      </c>
      <c r="F71" s="16" t="s">
        <v>54</v>
      </c>
      <c r="G71" s="17">
        <v>1</v>
      </c>
      <c r="H71" s="17">
        <v>173</v>
      </c>
      <c r="I71" s="17">
        <v>55</v>
      </c>
      <c r="J71" s="17">
        <v>0</v>
      </c>
      <c r="K71" s="17">
        <v>229</v>
      </c>
      <c r="L71" s="18">
        <v>423.3</v>
      </c>
      <c r="M71" s="18">
        <v>96935.7</v>
      </c>
      <c r="N71" s="19">
        <f t="shared" si="0"/>
        <v>114384.12599999999</v>
      </c>
      <c r="O71" s="34" t="s">
        <v>22</v>
      </c>
      <c r="P71" s="8"/>
    </row>
    <row r="72" spans="1:16" s="10" customFormat="1" ht="78" customHeight="1">
      <c r="A72" s="14">
        <v>66</v>
      </c>
      <c r="B72" s="14" t="s">
        <v>157</v>
      </c>
      <c r="C72" s="15" t="s">
        <v>158</v>
      </c>
      <c r="D72" s="15"/>
      <c r="E72" s="15" t="s">
        <v>146</v>
      </c>
      <c r="F72" s="16" t="s">
        <v>54</v>
      </c>
      <c r="G72" s="17">
        <v>0</v>
      </c>
      <c r="H72" s="17">
        <v>46</v>
      </c>
      <c r="I72" s="17">
        <v>13</v>
      </c>
      <c r="J72" s="17">
        <v>0</v>
      </c>
      <c r="K72" s="17">
        <v>59</v>
      </c>
      <c r="L72" s="18">
        <v>423.3</v>
      </c>
      <c r="M72" s="18">
        <v>24974.699999999993</v>
      </c>
      <c r="N72" s="19">
        <f t="shared" ref="N72:N110" si="1">M72*1.18</f>
        <v>29470.14599999999</v>
      </c>
      <c r="O72" s="34" t="s">
        <v>22</v>
      </c>
      <c r="P72" s="8"/>
    </row>
    <row r="73" spans="1:16" s="10" customFormat="1" ht="78.75" customHeight="1">
      <c r="A73" s="14">
        <v>67</v>
      </c>
      <c r="B73" s="14" t="s">
        <v>159</v>
      </c>
      <c r="C73" s="15" t="s">
        <v>160</v>
      </c>
      <c r="D73" s="15"/>
      <c r="E73" s="15" t="s">
        <v>146</v>
      </c>
      <c r="F73" s="16" t="s">
        <v>54</v>
      </c>
      <c r="G73" s="17">
        <v>0</v>
      </c>
      <c r="H73" s="17">
        <v>4</v>
      </c>
      <c r="I73" s="17">
        <v>0</v>
      </c>
      <c r="J73" s="17">
        <v>0</v>
      </c>
      <c r="K73" s="17">
        <v>4</v>
      </c>
      <c r="L73" s="18">
        <v>423.3</v>
      </c>
      <c r="M73" s="18">
        <v>1693.2</v>
      </c>
      <c r="N73" s="19">
        <f t="shared" si="1"/>
        <v>1997.9759999999999</v>
      </c>
      <c r="O73" s="34" t="s">
        <v>22</v>
      </c>
      <c r="P73" s="8"/>
    </row>
    <row r="74" spans="1:16" s="10" customFormat="1" ht="81" customHeight="1">
      <c r="A74" s="14">
        <v>68</v>
      </c>
      <c r="B74" s="14" t="s">
        <v>161</v>
      </c>
      <c r="C74" s="15" t="s">
        <v>162</v>
      </c>
      <c r="D74" s="15"/>
      <c r="E74" s="15" t="s">
        <v>146</v>
      </c>
      <c r="F74" s="16" t="s">
        <v>54</v>
      </c>
      <c r="G74" s="17">
        <v>0</v>
      </c>
      <c r="H74" s="17">
        <v>87</v>
      </c>
      <c r="I74" s="17">
        <v>35</v>
      </c>
      <c r="J74" s="17">
        <v>0</v>
      </c>
      <c r="K74" s="17">
        <v>122</v>
      </c>
      <c r="L74" s="18">
        <v>423.3</v>
      </c>
      <c r="M74" s="18">
        <v>51642.6</v>
      </c>
      <c r="N74" s="19">
        <f t="shared" si="1"/>
        <v>60938.267999999996</v>
      </c>
      <c r="O74" s="34" t="s">
        <v>22</v>
      </c>
      <c r="P74" s="8"/>
    </row>
    <row r="75" spans="1:16" s="10" customFormat="1" ht="78.75" customHeight="1">
      <c r="A75" s="14">
        <v>69</v>
      </c>
      <c r="B75" s="14" t="s">
        <v>163</v>
      </c>
      <c r="C75" s="15" t="s">
        <v>164</v>
      </c>
      <c r="D75" s="15"/>
      <c r="E75" s="15" t="s">
        <v>146</v>
      </c>
      <c r="F75" s="16" t="s">
        <v>54</v>
      </c>
      <c r="G75" s="17">
        <v>1</v>
      </c>
      <c r="H75" s="17">
        <v>39</v>
      </c>
      <c r="I75" s="17">
        <v>16</v>
      </c>
      <c r="J75" s="17">
        <v>0</v>
      </c>
      <c r="K75" s="17">
        <v>56</v>
      </c>
      <c r="L75" s="18">
        <v>423.3</v>
      </c>
      <c r="M75" s="18">
        <v>23704.799999999999</v>
      </c>
      <c r="N75" s="19">
        <f t="shared" si="1"/>
        <v>27971.663999999997</v>
      </c>
      <c r="O75" s="34" t="s">
        <v>22</v>
      </c>
      <c r="P75" s="8"/>
    </row>
    <row r="76" spans="1:16" s="10" customFormat="1" ht="78.75" customHeight="1">
      <c r="A76" s="14">
        <v>70</v>
      </c>
      <c r="B76" s="14" t="s">
        <v>165</v>
      </c>
      <c r="C76" s="15" t="s">
        <v>166</v>
      </c>
      <c r="D76" s="15"/>
      <c r="E76" s="15" t="s">
        <v>146</v>
      </c>
      <c r="F76" s="16" t="s">
        <v>54</v>
      </c>
      <c r="G76" s="17">
        <v>0</v>
      </c>
      <c r="H76" s="17">
        <v>11</v>
      </c>
      <c r="I76" s="17">
        <v>0</v>
      </c>
      <c r="J76" s="17">
        <v>0</v>
      </c>
      <c r="K76" s="17">
        <v>11</v>
      </c>
      <c r="L76" s="18">
        <v>423.3</v>
      </c>
      <c r="M76" s="18">
        <v>4656.3</v>
      </c>
      <c r="N76" s="19">
        <f t="shared" si="1"/>
        <v>5494.4340000000002</v>
      </c>
      <c r="O76" s="34" t="s">
        <v>22</v>
      </c>
      <c r="P76" s="8"/>
    </row>
    <row r="77" spans="1:16" s="10" customFormat="1" ht="78.75" customHeight="1">
      <c r="A77" s="14">
        <v>71</v>
      </c>
      <c r="B77" s="14" t="s">
        <v>167</v>
      </c>
      <c r="C77" s="15" t="s">
        <v>168</v>
      </c>
      <c r="D77" s="15"/>
      <c r="E77" s="15" t="s">
        <v>146</v>
      </c>
      <c r="F77" s="16" t="s">
        <v>54</v>
      </c>
      <c r="G77" s="17">
        <v>1</v>
      </c>
      <c r="H77" s="17">
        <v>8</v>
      </c>
      <c r="I77" s="17">
        <v>10</v>
      </c>
      <c r="J77" s="17">
        <v>0</v>
      </c>
      <c r="K77" s="17">
        <v>19</v>
      </c>
      <c r="L77" s="18">
        <v>423.3</v>
      </c>
      <c r="M77" s="18">
        <v>8042.7</v>
      </c>
      <c r="N77" s="19">
        <f t="shared" si="1"/>
        <v>9490.3859999999986</v>
      </c>
      <c r="O77" s="34" t="s">
        <v>22</v>
      </c>
      <c r="P77" s="8"/>
    </row>
    <row r="78" spans="1:16" s="10" customFormat="1" ht="75.75" customHeight="1">
      <c r="A78" s="14">
        <v>72</v>
      </c>
      <c r="B78" s="14" t="s">
        <v>169</v>
      </c>
      <c r="C78" s="15" t="s">
        <v>170</v>
      </c>
      <c r="D78" s="15"/>
      <c r="E78" s="15" t="s">
        <v>146</v>
      </c>
      <c r="F78" s="16" t="s">
        <v>54</v>
      </c>
      <c r="G78" s="17">
        <v>0</v>
      </c>
      <c r="H78" s="17">
        <v>3</v>
      </c>
      <c r="I78" s="17">
        <v>0</v>
      </c>
      <c r="J78" s="17">
        <v>0</v>
      </c>
      <c r="K78" s="17">
        <v>3</v>
      </c>
      <c r="L78" s="18">
        <v>423.3</v>
      </c>
      <c r="M78" s="18">
        <v>1269.9000000000001</v>
      </c>
      <c r="N78" s="19">
        <f t="shared" si="1"/>
        <v>1498.482</v>
      </c>
      <c r="O78" s="34" t="s">
        <v>22</v>
      </c>
      <c r="P78" s="8"/>
    </row>
    <row r="79" spans="1:16" s="10" customFormat="1" ht="61.5" customHeight="1">
      <c r="A79" s="14">
        <v>73</v>
      </c>
      <c r="B79" s="14" t="s">
        <v>171</v>
      </c>
      <c r="C79" s="15" t="s">
        <v>172</v>
      </c>
      <c r="D79" s="15"/>
      <c r="E79" s="15" t="s">
        <v>173</v>
      </c>
      <c r="F79" s="16" t="s">
        <v>54</v>
      </c>
      <c r="G79" s="17">
        <v>0</v>
      </c>
      <c r="H79" s="17">
        <v>5</v>
      </c>
      <c r="I79" s="17">
        <v>11</v>
      </c>
      <c r="J79" s="17">
        <v>0</v>
      </c>
      <c r="K79" s="17">
        <v>16</v>
      </c>
      <c r="L79" s="18">
        <v>136.52000000000001</v>
      </c>
      <c r="M79" s="18">
        <v>2184.3200000000002</v>
      </c>
      <c r="N79" s="19">
        <f t="shared" si="1"/>
        <v>2577.4976000000001</v>
      </c>
      <c r="O79" s="34" t="s">
        <v>22</v>
      </c>
      <c r="P79" s="8"/>
    </row>
    <row r="80" spans="1:16" s="10" customFormat="1" ht="61.5" customHeight="1">
      <c r="A80" s="14">
        <v>74</v>
      </c>
      <c r="B80" s="14" t="s">
        <v>174</v>
      </c>
      <c r="C80" s="15" t="s">
        <v>175</v>
      </c>
      <c r="D80" s="15"/>
      <c r="E80" s="15" t="s">
        <v>173</v>
      </c>
      <c r="F80" s="16" t="s">
        <v>54</v>
      </c>
      <c r="G80" s="17">
        <v>3</v>
      </c>
      <c r="H80" s="17">
        <v>6</v>
      </c>
      <c r="I80" s="17">
        <v>7</v>
      </c>
      <c r="J80" s="17">
        <v>0</v>
      </c>
      <c r="K80" s="17">
        <v>16</v>
      </c>
      <c r="L80" s="18">
        <v>136.52000000000001</v>
      </c>
      <c r="M80" s="18">
        <v>2184.3200000000002</v>
      </c>
      <c r="N80" s="19">
        <f t="shared" si="1"/>
        <v>2577.4976000000001</v>
      </c>
      <c r="O80" s="34" t="s">
        <v>22</v>
      </c>
      <c r="P80" s="8"/>
    </row>
    <row r="81" spans="1:16" s="10" customFormat="1" ht="61.5" customHeight="1">
      <c r="A81" s="14">
        <v>75</v>
      </c>
      <c r="B81" s="14" t="s">
        <v>176</v>
      </c>
      <c r="C81" s="15" t="s">
        <v>177</v>
      </c>
      <c r="D81" s="15"/>
      <c r="E81" s="15" t="s">
        <v>178</v>
      </c>
      <c r="F81" s="16" t="s">
        <v>54</v>
      </c>
      <c r="G81" s="17">
        <v>0</v>
      </c>
      <c r="H81" s="17">
        <v>0</v>
      </c>
      <c r="I81" s="17">
        <v>10</v>
      </c>
      <c r="J81" s="17">
        <v>38</v>
      </c>
      <c r="K81" s="17">
        <v>48</v>
      </c>
      <c r="L81" s="18">
        <v>65.59</v>
      </c>
      <c r="M81" s="18">
        <v>3148.32</v>
      </c>
      <c r="N81" s="19">
        <f t="shared" si="1"/>
        <v>3715.0176000000001</v>
      </c>
      <c r="O81" s="34" t="s">
        <v>22</v>
      </c>
      <c r="P81" s="8"/>
    </row>
    <row r="82" spans="1:16" s="10" customFormat="1" ht="61.5" customHeight="1">
      <c r="A82" s="14">
        <v>76</v>
      </c>
      <c r="B82" s="14" t="s">
        <v>179</v>
      </c>
      <c r="C82" s="15" t="s">
        <v>180</v>
      </c>
      <c r="D82" s="15"/>
      <c r="E82" s="15" t="s">
        <v>178</v>
      </c>
      <c r="F82" s="16" t="s">
        <v>54</v>
      </c>
      <c r="G82" s="17">
        <v>0</v>
      </c>
      <c r="H82" s="17">
        <v>0</v>
      </c>
      <c r="I82" s="17">
        <v>196</v>
      </c>
      <c r="J82" s="17">
        <v>255</v>
      </c>
      <c r="K82" s="17">
        <v>451</v>
      </c>
      <c r="L82" s="18">
        <v>65.59</v>
      </c>
      <c r="M82" s="18">
        <v>29581.090000000004</v>
      </c>
      <c r="N82" s="19">
        <f t="shared" si="1"/>
        <v>34905.686200000004</v>
      </c>
      <c r="O82" s="34" t="s">
        <v>22</v>
      </c>
      <c r="P82" s="8"/>
    </row>
    <row r="83" spans="1:16" s="10" customFormat="1" ht="61.5" customHeight="1">
      <c r="A83" s="14">
        <v>77</v>
      </c>
      <c r="B83" s="14" t="s">
        <v>181</v>
      </c>
      <c r="C83" s="15" t="s">
        <v>182</v>
      </c>
      <c r="D83" s="15"/>
      <c r="E83" s="15" t="s">
        <v>178</v>
      </c>
      <c r="F83" s="16" t="s">
        <v>54</v>
      </c>
      <c r="G83" s="17">
        <v>1</v>
      </c>
      <c r="H83" s="17">
        <v>145</v>
      </c>
      <c r="I83" s="17">
        <v>330</v>
      </c>
      <c r="J83" s="17">
        <v>777</v>
      </c>
      <c r="K83" s="17">
        <v>1253</v>
      </c>
      <c r="L83" s="18">
        <v>65.59</v>
      </c>
      <c r="M83" s="18">
        <v>82184.26999999999</v>
      </c>
      <c r="N83" s="19">
        <f t="shared" si="1"/>
        <v>96977.438599999979</v>
      </c>
      <c r="O83" s="34" t="s">
        <v>22</v>
      </c>
      <c r="P83" s="8"/>
    </row>
    <row r="84" spans="1:16" s="10" customFormat="1" ht="45.75" customHeight="1">
      <c r="A84" s="14">
        <v>78</v>
      </c>
      <c r="B84" s="14" t="s">
        <v>183</v>
      </c>
      <c r="C84" s="15" t="s">
        <v>184</v>
      </c>
      <c r="D84" s="15"/>
      <c r="E84" s="15" t="s">
        <v>178</v>
      </c>
      <c r="F84" s="16" t="s">
        <v>54</v>
      </c>
      <c r="G84" s="17">
        <v>0</v>
      </c>
      <c r="H84" s="17">
        <v>0</v>
      </c>
      <c r="I84" s="17">
        <v>140</v>
      </c>
      <c r="J84" s="17">
        <v>271</v>
      </c>
      <c r="K84" s="17">
        <v>411</v>
      </c>
      <c r="L84" s="18">
        <v>65.59</v>
      </c>
      <c r="M84" s="18">
        <v>26957.49</v>
      </c>
      <c r="N84" s="19">
        <f t="shared" si="1"/>
        <v>31809.838200000002</v>
      </c>
      <c r="O84" s="34" t="s">
        <v>22</v>
      </c>
      <c r="P84" s="8"/>
    </row>
    <row r="85" spans="1:16" s="10" customFormat="1" ht="45.75" customHeight="1">
      <c r="A85" s="14">
        <v>79</v>
      </c>
      <c r="B85" s="14" t="s">
        <v>185</v>
      </c>
      <c r="C85" s="15" t="s">
        <v>186</v>
      </c>
      <c r="D85" s="15"/>
      <c r="E85" s="15" t="s">
        <v>178</v>
      </c>
      <c r="F85" s="16" t="s">
        <v>54</v>
      </c>
      <c r="G85" s="17">
        <v>0</v>
      </c>
      <c r="H85" s="17">
        <v>0</v>
      </c>
      <c r="I85" s="17">
        <v>69</v>
      </c>
      <c r="J85" s="17">
        <v>69</v>
      </c>
      <c r="K85" s="17">
        <v>138</v>
      </c>
      <c r="L85" s="18">
        <v>65.59</v>
      </c>
      <c r="M85" s="18">
        <v>9051.4200000000019</v>
      </c>
      <c r="N85" s="19">
        <f t="shared" si="1"/>
        <v>10680.675600000002</v>
      </c>
      <c r="O85" s="34" t="s">
        <v>22</v>
      </c>
      <c r="P85" s="8"/>
    </row>
    <row r="86" spans="1:16" s="10" customFormat="1" ht="45.75" customHeight="1">
      <c r="A86" s="14">
        <v>80</v>
      </c>
      <c r="B86" s="14" t="s">
        <v>187</v>
      </c>
      <c r="C86" s="15" t="s">
        <v>188</v>
      </c>
      <c r="D86" s="15"/>
      <c r="E86" s="15" t="s">
        <v>178</v>
      </c>
      <c r="F86" s="16" t="s">
        <v>54</v>
      </c>
      <c r="G86" s="17">
        <v>0</v>
      </c>
      <c r="H86" s="17">
        <v>0</v>
      </c>
      <c r="I86" s="17">
        <v>5</v>
      </c>
      <c r="J86" s="17">
        <v>1</v>
      </c>
      <c r="K86" s="17">
        <v>6</v>
      </c>
      <c r="L86" s="18">
        <v>65.59</v>
      </c>
      <c r="M86" s="18">
        <v>393.54</v>
      </c>
      <c r="N86" s="19">
        <f t="shared" si="1"/>
        <v>464.37720000000002</v>
      </c>
      <c r="O86" s="34" t="s">
        <v>22</v>
      </c>
      <c r="P86" s="8"/>
    </row>
    <row r="87" spans="1:16" s="10" customFormat="1" ht="79.5" customHeight="1">
      <c r="A87" s="14">
        <v>81</v>
      </c>
      <c r="B87" s="14" t="s">
        <v>189</v>
      </c>
      <c r="C87" s="15" t="s">
        <v>190</v>
      </c>
      <c r="D87" s="15"/>
      <c r="E87" s="15" t="s">
        <v>191</v>
      </c>
      <c r="F87" s="16" t="s">
        <v>54</v>
      </c>
      <c r="G87" s="17">
        <v>0</v>
      </c>
      <c r="H87" s="17">
        <v>1</v>
      </c>
      <c r="I87" s="17">
        <v>0</v>
      </c>
      <c r="J87" s="17">
        <v>0</v>
      </c>
      <c r="K87" s="17">
        <v>1</v>
      </c>
      <c r="L87" s="18">
        <v>423.3</v>
      </c>
      <c r="M87" s="18">
        <v>423.3</v>
      </c>
      <c r="N87" s="19">
        <f t="shared" si="1"/>
        <v>499.49399999999997</v>
      </c>
      <c r="O87" s="34" t="s">
        <v>22</v>
      </c>
      <c r="P87" s="8"/>
    </row>
    <row r="88" spans="1:16" s="10" customFormat="1" ht="74.25" customHeight="1">
      <c r="A88" s="14">
        <v>82</v>
      </c>
      <c r="B88" s="14" t="s">
        <v>192</v>
      </c>
      <c r="C88" s="15" t="s">
        <v>193</v>
      </c>
      <c r="D88" s="15"/>
      <c r="E88" s="15" t="s">
        <v>191</v>
      </c>
      <c r="F88" s="16" t="s">
        <v>54</v>
      </c>
      <c r="G88" s="17">
        <v>0</v>
      </c>
      <c r="H88" s="17">
        <v>2</v>
      </c>
      <c r="I88" s="17">
        <v>0</v>
      </c>
      <c r="J88" s="17">
        <v>0</v>
      </c>
      <c r="K88" s="17">
        <v>2</v>
      </c>
      <c r="L88" s="18">
        <v>423.3</v>
      </c>
      <c r="M88" s="18">
        <v>846.6</v>
      </c>
      <c r="N88" s="19">
        <f t="shared" si="1"/>
        <v>998.98799999999994</v>
      </c>
      <c r="O88" s="34" t="s">
        <v>22</v>
      </c>
      <c r="P88" s="8"/>
    </row>
    <row r="89" spans="1:16" s="10" customFormat="1" ht="79.5" customHeight="1">
      <c r="A89" s="14">
        <v>83</v>
      </c>
      <c r="B89" s="14" t="s">
        <v>194</v>
      </c>
      <c r="C89" s="15" t="s">
        <v>195</v>
      </c>
      <c r="D89" s="15"/>
      <c r="E89" s="15" t="s">
        <v>191</v>
      </c>
      <c r="F89" s="16" t="s">
        <v>54</v>
      </c>
      <c r="G89" s="17">
        <v>0</v>
      </c>
      <c r="H89" s="17">
        <v>1</v>
      </c>
      <c r="I89" s="17">
        <v>0</v>
      </c>
      <c r="J89" s="17">
        <v>0</v>
      </c>
      <c r="K89" s="17">
        <v>1</v>
      </c>
      <c r="L89" s="18">
        <v>423.3</v>
      </c>
      <c r="M89" s="18">
        <v>423.3</v>
      </c>
      <c r="N89" s="19">
        <f t="shared" si="1"/>
        <v>499.49399999999997</v>
      </c>
      <c r="O89" s="34" t="s">
        <v>22</v>
      </c>
      <c r="P89" s="8"/>
    </row>
    <row r="90" spans="1:16" s="10" customFormat="1" ht="49.5" customHeight="1">
      <c r="A90" s="14">
        <v>84</v>
      </c>
      <c r="B90" s="14" t="s">
        <v>196</v>
      </c>
      <c r="C90" s="15" t="s">
        <v>197</v>
      </c>
      <c r="D90" s="15"/>
      <c r="E90" s="15" t="s">
        <v>117</v>
      </c>
      <c r="F90" s="16" t="s">
        <v>54</v>
      </c>
      <c r="G90" s="17">
        <v>0</v>
      </c>
      <c r="H90" s="17">
        <v>1</v>
      </c>
      <c r="I90" s="17">
        <v>0</v>
      </c>
      <c r="J90" s="17">
        <v>0</v>
      </c>
      <c r="K90" s="17">
        <v>1</v>
      </c>
      <c r="L90" s="18">
        <v>266.95</v>
      </c>
      <c r="M90" s="18">
        <v>266.95</v>
      </c>
      <c r="N90" s="19">
        <f t="shared" si="1"/>
        <v>315.00099999999998</v>
      </c>
      <c r="O90" s="34" t="s">
        <v>22</v>
      </c>
      <c r="P90" s="8"/>
    </row>
    <row r="91" spans="1:16" s="10" customFormat="1" ht="96.75" customHeight="1">
      <c r="A91" s="14">
        <v>85</v>
      </c>
      <c r="B91" s="14" t="s">
        <v>198</v>
      </c>
      <c r="C91" s="15" t="s">
        <v>199</v>
      </c>
      <c r="D91" s="15"/>
      <c r="E91" s="15" t="s">
        <v>53</v>
      </c>
      <c r="F91" s="16" t="s">
        <v>54</v>
      </c>
      <c r="G91" s="17">
        <v>0</v>
      </c>
      <c r="H91" s="17">
        <v>1</v>
      </c>
      <c r="I91" s="17">
        <v>0</v>
      </c>
      <c r="J91" s="17">
        <v>0</v>
      </c>
      <c r="K91" s="17">
        <v>1</v>
      </c>
      <c r="L91" s="18">
        <v>450</v>
      </c>
      <c r="M91" s="18">
        <v>450</v>
      </c>
      <c r="N91" s="19">
        <f t="shared" si="1"/>
        <v>531</v>
      </c>
      <c r="O91" s="34" t="s">
        <v>22</v>
      </c>
      <c r="P91" s="8"/>
    </row>
    <row r="92" spans="1:16" s="10" customFormat="1" ht="91.5" customHeight="1">
      <c r="A92" s="14">
        <v>86</v>
      </c>
      <c r="B92" s="14" t="s">
        <v>200</v>
      </c>
      <c r="C92" s="15" t="s">
        <v>201</v>
      </c>
      <c r="D92" s="15"/>
      <c r="E92" s="15" t="s">
        <v>53</v>
      </c>
      <c r="F92" s="16" t="s">
        <v>54</v>
      </c>
      <c r="G92" s="17">
        <v>0</v>
      </c>
      <c r="H92" s="17">
        <v>0</v>
      </c>
      <c r="I92" s="17">
        <v>1</v>
      </c>
      <c r="J92" s="17">
        <v>0</v>
      </c>
      <c r="K92" s="17">
        <v>1</v>
      </c>
      <c r="L92" s="18">
        <v>450</v>
      </c>
      <c r="M92" s="18">
        <v>450</v>
      </c>
      <c r="N92" s="19">
        <f t="shared" si="1"/>
        <v>531</v>
      </c>
      <c r="O92" s="34" t="s">
        <v>22</v>
      </c>
      <c r="P92" s="8"/>
    </row>
    <row r="93" spans="1:16" s="10" customFormat="1" ht="46.5" customHeight="1">
      <c r="A93" s="14">
        <v>87</v>
      </c>
      <c r="B93" s="14" t="s">
        <v>202</v>
      </c>
      <c r="C93" s="15" t="s">
        <v>203</v>
      </c>
      <c r="D93" s="15"/>
      <c r="E93" s="15" t="s">
        <v>20</v>
      </c>
      <c r="F93" s="16" t="s">
        <v>21</v>
      </c>
      <c r="G93" s="17">
        <v>0</v>
      </c>
      <c r="H93" s="17">
        <v>0</v>
      </c>
      <c r="I93" s="17">
        <v>0</v>
      </c>
      <c r="J93" s="17">
        <v>4</v>
      </c>
      <c r="K93" s="17">
        <v>4</v>
      </c>
      <c r="L93" s="18">
        <v>285</v>
      </c>
      <c r="M93" s="18">
        <v>1140</v>
      </c>
      <c r="N93" s="19">
        <f t="shared" si="1"/>
        <v>1345.1999999999998</v>
      </c>
      <c r="O93" s="34" t="s">
        <v>22</v>
      </c>
      <c r="P93" s="8"/>
    </row>
    <row r="94" spans="1:16" s="10" customFormat="1" ht="50.25" customHeight="1">
      <c r="A94" s="14">
        <v>88</v>
      </c>
      <c r="B94" s="14" t="s">
        <v>204</v>
      </c>
      <c r="C94" s="15" t="s">
        <v>205</v>
      </c>
      <c r="D94" s="15"/>
      <c r="E94" s="15" t="s">
        <v>20</v>
      </c>
      <c r="F94" s="16" t="s">
        <v>21</v>
      </c>
      <c r="G94" s="17">
        <v>0</v>
      </c>
      <c r="H94" s="17">
        <v>0</v>
      </c>
      <c r="I94" s="17">
        <v>4</v>
      </c>
      <c r="J94" s="17">
        <v>0</v>
      </c>
      <c r="K94" s="17">
        <v>4</v>
      </c>
      <c r="L94" s="18">
        <v>285</v>
      </c>
      <c r="M94" s="18">
        <v>1140</v>
      </c>
      <c r="N94" s="19">
        <f t="shared" si="1"/>
        <v>1345.1999999999998</v>
      </c>
      <c r="O94" s="34" t="s">
        <v>22</v>
      </c>
      <c r="P94" s="8"/>
    </row>
    <row r="95" spans="1:16" s="10" customFormat="1" ht="48" customHeight="1">
      <c r="A95" s="14">
        <v>89</v>
      </c>
      <c r="B95" s="14" t="s">
        <v>206</v>
      </c>
      <c r="C95" s="15" t="s">
        <v>207</v>
      </c>
      <c r="D95" s="15"/>
      <c r="E95" s="15" t="s">
        <v>20</v>
      </c>
      <c r="F95" s="16" t="s">
        <v>21</v>
      </c>
      <c r="G95" s="17">
        <v>0</v>
      </c>
      <c r="H95" s="17">
        <v>0</v>
      </c>
      <c r="I95" s="17">
        <v>2</v>
      </c>
      <c r="J95" s="17">
        <v>0</v>
      </c>
      <c r="K95" s="17">
        <v>2</v>
      </c>
      <c r="L95" s="18">
        <v>285</v>
      </c>
      <c r="M95" s="18">
        <v>570</v>
      </c>
      <c r="N95" s="19">
        <f t="shared" si="1"/>
        <v>672.59999999999991</v>
      </c>
      <c r="O95" s="34" t="s">
        <v>22</v>
      </c>
      <c r="P95" s="8"/>
    </row>
    <row r="96" spans="1:16" s="10" customFormat="1" ht="48" customHeight="1">
      <c r="A96" s="14">
        <v>90</v>
      </c>
      <c r="B96" s="14" t="s">
        <v>208</v>
      </c>
      <c r="C96" s="15" t="s">
        <v>209</v>
      </c>
      <c r="D96" s="15"/>
      <c r="E96" s="15" t="s">
        <v>20</v>
      </c>
      <c r="F96" s="16" t="s">
        <v>21</v>
      </c>
      <c r="G96" s="17">
        <v>0</v>
      </c>
      <c r="H96" s="17">
        <v>0</v>
      </c>
      <c r="I96" s="17">
        <v>2</v>
      </c>
      <c r="J96" s="17">
        <v>0</v>
      </c>
      <c r="K96" s="17">
        <v>2</v>
      </c>
      <c r="L96" s="18">
        <v>285</v>
      </c>
      <c r="M96" s="18">
        <v>570</v>
      </c>
      <c r="N96" s="19">
        <f t="shared" si="1"/>
        <v>672.59999999999991</v>
      </c>
      <c r="O96" s="34" t="s">
        <v>22</v>
      </c>
      <c r="P96" s="8"/>
    </row>
    <row r="97" spans="1:16" s="10" customFormat="1" ht="48" customHeight="1">
      <c r="A97" s="14">
        <v>91</v>
      </c>
      <c r="B97" s="14" t="s">
        <v>210</v>
      </c>
      <c r="C97" s="15" t="s">
        <v>211</v>
      </c>
      <c r="D97" s="15"/>
      <c r="E97" s="15" t="s">
        <v>20</v>
      </c>
      <c r="F97" s="16" t="s">
        <v>21</v>
      </c>
      <c r="G97" s="17">
        <v>0</v>
      </c>
      <c r="H97" s="17">
        <v>0</v>
      </c>
      <c r="I97" s="17">
        <v>1</v>
      </c>
      <c r="J97" s="17">
        <v>0</v>
      </c>
      <c r="K97" s="17">
        <v>1</v>
      </c>
      <c r="L97" s="18">
        <v>285</v>
      </c>
      <c r="M97" s="18">
        <v>285</v>
      </c>
      <c r="N97" s="19">
        <f t="shared" si="1"/>
        <v>336.29999999999995</v>
      </c>
      <c r="O97" s="34" t="s">
        <v>22</v>
      </c>
      <c r="P97" s="8"/>
    </row>
    <row r="98" spans="1:16" s="10" customFormat="1" ht="48" customHeight="1">
      <c r="A98" s="14">
        <v>92</v>
      </c>
      <c r="B98" s="14" t="s">
        <v>212</v>
      </c>
      <c r="C98" s="15" t="s">
        <v>213</v>
      </c>
      <c r="D98" s="15"/>
      <c r="E98" s="15" t="s">
        <v>20</v>
      </c>
      <c r="F98" s="16" t="s">
        <v>21</v>
      </c>
      <c r="G98" s="17">
        <v>0</v>
      </c>
      <c r="H98" s="17">
        <v>0</v>
      </c>
      <c r="I98" s="17">
        <v>4</v>
      </c>
      <c r="J98" s="17">
        <v>0</v>
      </c>
      <c r="K98" s="17">
        <v>4</v>
      </c>
      <c r="L98" s="18">
        <v>285</v>
      </c>
      <c r="M98" s="18">
        <v>1140</v>
      </c>
      <c r="N98" s="19">
        <f t="shared" si="1"/>
        <v>1345.1999999999998</v>
      </c>
      <c r="O98" s="34" t="s">
        <v>22</v>
      </c>
      <c r="P98" s="8"/>
    </row>
    <row r="99" spans="1:16" s="10" customFormat="1" ht="48" customHeight="1">
      <c r="A99" s="14">
        <v>93</v>
      </c>
      <c r="B99" s="14" t="s">
        <v>214</v>
      </c>
      <c r="C99" s="15" t="s">
        <v>215</v>
      </c>
      <c r="D99" s="15"/>
      <c r="E99" s="15" t="s">
        <v>20</v>
      </c>
      <c r="F99" s="16" t="s">
        <v>21</v>
      </c>
      <c r="G99" s="17">
        <v>0</v>
      </c>
      <c r="H99" s="17">
        <v>0</v>
      </c>
      <c r="I99" s="17">
        <v>0</v>
      </c>
      <c r="J99" s="17">
        <v>2</v>
      </c>
      <c r="K99" s="17">
        <v>2</v>
      </c>
      <c r="L99" s="18">
        <v>285</v>
      </c>
      <c r="M99" s="18">
        <v>570</v>
      </c>
      <c r="N99" s="19">
        <f t="shared" si="1"/>
        <v>672.59999999999991</v>
      </c>
      <c r="O99" s="34" t="s">
        <v>22</v>
      </c>
      <c r="P99" s="8"/>
    </row>
    <row r="100" spans="1:16" s="10" customFormat="1" ht="62.25" customHeight="1">
      <c r="A100" s="14">
        <v>94</v>
      </c>
      <c r="B100" s="14" t="s">
        <v>216</v>
      </c>
      <c r="C100" s="15" t="s">
        <v>217</v>
      </c>
      <c r="D100" s="15"/>
      <c r="E100" s="15" t="s">
        <v>218</v>
      </c>
      <c r="F100" s="16" t="s">
        <v>21</v>
      </c>
      <c r="G100" s="17">
        <v>0</v>
      </c>
      <c r="H100" s="17">
        <v>5</v>
      </c>
      <c r="I100" s="17">
        <v>0</v>
      </c>
      <c r="J100" s="17">
        <v>0</v>
      </c>
      <c r="K100" s="17">
        <v>5</v>
      </c>
      <c r="L100" s="18">
        <v>1560</v>
      </c>
      <c r="M100" s="18">
        <v>7800</v>
      </c>
      <c r="N100" s="19">
        <f t="shared" si="1"/>
        <v>9204</v>
      </c>
      <c r="O100" s="34" t="s">
        <v>22</v>
      </c>
      <c r="P100" s="8"/>
    </row>
    <row r="101" spans="1:16" s="10" customFormat="1" ht="62.25" customHeight="1">
      <c r="A101" s="14">
        <v>95</v>
      </c>
      <c r="B101" s="14" t="s">
        <v>219</v>
      </c>
      <c r="C101" s="15" t="s">
        <v>220</v>
      </c>
      <c r="D101" s="15"/>
      <c r="E101" s="15" t="s">
        <v>218</v>
      </c>
      <c r="F101" s="16" t="s">
        <v>21</v>
      </c>
      <c r="G101" s="17">
        <v>0</v>
      </c>
      <c r="H101" s="17">
        <v>19</v>
      </c>
      <c r="I101" s="17">
        <v>0</v>
      </c>
      <c r="J101" s="17">
        <v>0</v>
      </c>
      <c r="K101" s="17">
        <v>19</v>
      </c>
      <c r="L101" s="18">
        <v>1560</v>
      </c>
      <c r="M101" s="18">
        <v>29640</v>
      </c>
      <c r="N101" s="19">
        <f t="shared" si="1"/>
        <v>34975.199999999997</v>
      </c>
      <c r="O101" s="34" t="s">
        <v>22</v>
      </c>
      <c r="P101" s="8"/>
    </row>
    <row r="102" spans="1:16" s="10" customFormat="1" ht="60" customHeight="1">
      <c r="A102" s="14">
        <v>96</v>
      </c>
      <c r="B102" s="14" t="s">
        <v>221</v>
      </c>
      <c r="C102" s="15" t="s">
        <v>222</v>
      </c>
      <c r="D102" s="15"/>
      <c r="E102" s="15" t="s">
        <v>218</v>
      </c>
      <c r="F102" s="16" t="s">
        <v>21</v>
      </c>
      <c r="G102" s="17">
        <v>0</v>
      </c>
      <c r="H102" s="17">
        <v>54</v>
      </c>
      <c r="I102" s="17">
        <v>0</v>
      </c>
      <c r="J102" s="17">
        <v>0</v>
      </c>
      <c r="K102" s="17">
        <v>54</v>
      </c>
      <c r="L102" s="18">
        <v>1560</v>
      </c>
      <c r="M102" s="18">
        <v>84240</v>
      </c>
      <c r="N102" s="19">
        <f t="shared" si="1"/>
        <v>99403.199999999997</v>
      </c>
      <c r="O102" s="34" t="s">
        <v>22</v>
      </c>
      <c r="P102" s="8"/>
    </row>
    <row r="103" spans="1:16" s="10" customFormat="1" ht="61.5" customHeight="1">
      <c r="A103" s="14">
        <v>97</v>
      </c>
      <c r="B103" s="14" t="s">
        <v>223</v>
      </c>
      <c r="C103" s="15" t="s">
        <v>224</v>
      </c>
      <c r="D103" s="15"/>
      <c r="E103" s="15" t="s">
        <v>218</v>
      </c>
      <c r="F103" s="16" t="s">
        <v>21</v>
      </c>
      <c r="G103" s="17">
        <v>0</v>
      </c>
      <c r="H103" s="17">
        <v>18</v>
      </c>
      <c r="I103" s="17">
        <v>0</v>
      </c>
      <c r="J103" s="17">
        <v>0</v>
      </c>
      <c r="K103" s="17">
        <v>18</v>
      </c>
      <c r="L103" s="18">
        <v>1560</v>
      </c>
      <c r="M103" s="18">
        <v>28080</v>
      </c>
      <c r="N103" s="19">
        <f t="shared" si="1"/>
        <v>33134.400000000001</v>
      </c>
      <c r="O103" s="34" t="s">
        <v>22</v>
      </c>
      <c r="P103" s="8"/>
    </row>
    <row r="104" spans="1:16" s="10" customFormat="1" ht="61.5" customHeight="1">
      <c r="A104" s="14">
        <v>98</v>
      </c>
      <c r="B104" s="14" t="s">
        <v>225</v>
      </c>
      <c r="C104" s="15" t="s">
        <v>226</v>
      </c>
      <c r="D104" s="15"/>
      <c r="E104" s="15" t="s">
        <v>218</v>
      </c>
      <c r="F104" s="16" t="s">
        <v>21</v>
      </c>
      <c r="G104" s="17">
        <v>0</v>
      </c>
      <c r="H104" s="17">
        <v>2</v>
      </c>
      <c r="I104" s="17">
        <v>0</v>
      </c>
      <c r="J104" s="17">
        <v>0</v>
      </c>
      <c r="K104" s="17">
        <v>2</v>
      </c>
      <c r="L104" s="18">
        <v>1560</v>
      </c>
      <c r="M104" s="18">
        <v>3120</v>
      </c>
      <c r="N104" s="19">
        <f t="shared" si="1"/>
        <v>3681.6</v>
      </c>
      <c r="O104" s="34" t="s">
        <v>22</v>
      </c>
      <c r="P104" s="8"/>
    </row>
    <row r="105" spans="1:16" s="10" customFormat="1" ht="61.5" customHeight="1">
      <c r="A105" s="14">
        <v>99</v>
      </c>
      <c r="B105" s="14" t="s">
        <v>227</v>
      </c>
      <c r="C105" s="15" t="s">
        <v>228</v>
      </c>
      <c r="D105" s="15"/>
      <c r="E105" s="15" t="s">
        <v>218</v>
      </c>
      <c r="F105" s="16" t="s">
        <v>21</v>
      </c>
      <c r="G105" s="17">
        <v>0</v>
      </c>
      <c r="H105" s="17">
        <v>33</v>
      </c>
      <c r="I105" s="17">
        <v>0</v>
      </c>
      <c r="J105" s="17">
        <v>0</v>
      </c>
      <c r="K105" s="17">
        <v>33</v>
      </c>
      <c r="L105" s="18">
        <v>1560</v>
      </c>
      <c r="M105" s="18">
        <v>51480</v>
      </c>
      <c r="N105" s="19">
        <f t="shared" si="1"/>
        <v>60746.399999999994</v>
      </c>
      <c r="O105" s="34" t="s">
        <v>22</v>
      </c>
      <c r="P105" s="8"/>
    </row>
    <row r="106" spans="1:16" s="10" customFormat="1" ht="61.5" customHeight="1">
      <c r="A106" s="14">
        <v>100</v>
      </c>
      <c r="B106" s="14" t="s">
        <v>229</v>
      </c>
      <c r="C106" s="15" t="s">
        <v>230</v>
      </c>
      <c r="D106" s="15"/>
      <c r="E106" s="15" t="s">
        <v>218</v>
      </c>
      <c r="F106" s="16" t="s">
        <v>21</v>
      </c>
      <c r="G106" s="17">
        <v>0</v>
      </c>
      <c r="H106" s="17">
        <v>12</v>
      </c>
      <c r="I106" s="17">
        <v>0</v>
      </c>
      <c r="J106" s="17">
        <v>0</v>
      </c>
      <c r="K106" s="17">
        <v>12</v>
      </c>
      <c r="L106" s="18">
        <v>1560</v>
      </c>
      <c r="M106" s="18">
        <v>18720</v>
      </c>
      <c r="N106" s="19">
        <f t="shared" si="1"/>
        <v>22089.599999999999</v>
      </c>
      <c r="O106" s="34" t="s">
        <v>22</v>
      </c>
      <c r="P106" s="8"/>
    </row>
    <row r="107" spans="1:16" s="10" customFormat="1" ht="60.75" customHeight="1">
      <c r="A107" s="14">
        <v>101</v>
      </c>
      <c r="B107" s="14" t="s">
        <v>231</v>
      </c>
      <c r="C107" s="15" t="s">
        <v>232</v>
      </c>
      <c r="D107" s="15"/>
      <c r="E107" s="15" t="s">
        <v>218</v>
      </c>
      <c r="F107" s="16" t="s">
        <v>21</v>
      </c>
      <c r="G107" s="17">
        <v>0</v>
      </c>
      <c r="H107" s="17">
        <v>1</v>
      </c>
      <c r="I107" s="17">
        <v>0</v>
      </c>
      <c r="J107" s="17">
        <v>0</v>
      </c>
      <c r="K107" s="17">
        <v>1</v>
      </c>
      <c r="L107" s="18">
        <v>1560</v>
      </c>
      <c r="M107" s="18">
        <v>1560</v>
      </c>
      <c r="N107" s="19">
        <f t="shared" si="1"/>
        <v>1840.8</v>
      </c>
      <c r="O107" s="34" t="s">
        <v>22</v>
      </c>
      <c r="P107" s="8"/>
    </row>
    <row r="108" spans="1:16" s="10" customFormat="1" ht="60.75" customHeight="1">
      <c r="A108" s="14">
        <v>102</v>
      </c>
      <c r="B108" s="14" t="s">
        <v>233</v>
      </c>
      <c r="C108" s="15" t="s">
        <v>234</v>
      </c>
      <c r="D108" s="15"/>
      <c r="E108" s="15" t="s">
        <v>218</v>
      </c>
      <c r="F108" s="16" t="s">
        <v>21</v>
      </c>
      <c r="G108" s="17">
        <v>0</v>
      </c>
      <c r="H108" s="17">
        <v>1</v>
      </c>
      <c r="I108" s="17">
        <v>0</v>
      </c>
      <c r="J108" s="17">
        <v>0</v>
      </c>
      <c r="K108" s="17">
        <v>1</v>
      </c>
      <c r="L108" s="18">
        <v>1560</v>
      </c>
      <c r="M108" s="18">
        <v>1560</v>
      </c>
      <c r="N108" s="19">
        <f t="shared" si="1"/>
        <v>1840.8</v>
      </c>
      <c r="O108" s="34" t="s">
        <v>22</v>
      </c>
      <c r="P108" s="8"/>
    </row>
    <row r="109" spans="1:16" s="10" customFormat="1" ht="60.75" customHeight="1">
      <c r="A109" s="14">
        <v>103</v>
      </c>
      <c r="B109" s="14" t="s">
        <v>235</v>
      </c>
      <c r="C109" s="15" t="s">
        <v>236</v>
      </c>
      <c r="D109" s="15"/>
      <c r="E109" s="15" t="s">
        <v>218</v>
      </c>
      <c r="F109" s="16" t="s">
        <v>21</v>
      </c>
      <c r="G109" s="17">
        <v>0</v>
      </c>
      <c r="H109" s="17">
        <v>4</v>
      </c>
      <c r="I109" s="17">
        <v>0</v>
      </c>
      <c r="J109" s="17">
        <v>0</v>
      </c>
      <c r="K109" s="17">
        <v>4</v>
      </c>
      <c r="L109" s="18">
        <v>1560</v>
      </c>
      <c r="M109" s="18">
        <v>6240</v>
      </c>
      <c r="N109" s="19">
        <f t="shared" si="1"/>
        <v>7363.2</v>
      </c>
      <c r="O109" s="34" t="s">
        <v>22</v>
      </c>
      <c r="P109" s="8"/>
    </row>
    <row r="110" spans="1:16" s="10" customFormat="1" ht="62.25" customHeight="1">
      <c r="A110" s="14">
        <v>104</v>
      </c>
      <c r="B110" s="14" t="s">
        <v>237</v>
      </c>
      <c r="C110" s="15" t="s">
        <v>238</v>
      </c>
      <c r="D110" s="15"/>
      <c r="E110" s="15" t="s">
        <v>218</v>
      </c>
      <c r="F110" s="16" t="s">
        <v>21</v>
      </c>
      <c r="G110" s="17">
        <v>0</v>
      </c>
      <c r="H110" s="17">
        <v>2</v>
      </c>
      <c r="I110" s="17">
        <v>0</v>
      </c>
      <c r="J110" s="17">
        <v>0</v>
      </c>
      <c r="K110" s="17">
        <v>2</v>
      </c>
      <c r="L110" s="18">
        <v>1560</v>
      </c>
      <c r="M110" s="18">
        <v>3120</v>
      </c>
      <c r="N110" s="19">
        <f t="shared" si="1"/>
        <v>3681.6</v>
      </c>
      <c r="O110" s="34" t="s">
        <v>22</v>
      </c>
      <c r="P110" s="8"/>
    </row>
    <row r="111" spans="1:16" s="10" customFormat="1">
      <c r="A111" s="21"/>
      <c r="B111" s="21"/>
      <c r="C111" s="22"/>
      <c r="D111" s="22"/>
      <c r="E111" s="22"/>
      <c r="F111" s="23"/>
      <c r="G111" s="23"/>
      <c r="H111" s="23"/>
      <c r="I111" s="23"/>
      <c r="J111" s="23"/>
      <c r="K111" s="23"/>
      <c r="L111" s="23"/>
      <c r="M111" s="24">
        <v>1631181.23</v>
      </c>
      <c r="N111" s="25">
        <f>SUM(N7:N110)</f>
        <v>1924793.8513999986</v>
      </c>
      <c r="O111" s="35"/>
      <c r="P111" s="8"/>
    </row>
    <row r="112" spans="1:16" s="10" customFormat="1">
      <c r="A112" s="26"/>
      <c r="B112" s="26"/>
      <c r="C112" s="27"/>
      <c r="D112" s="27"/>
      <c r="E112" s="27"/>
      <c r="F112" s="26"/>
      <c r="G112" s="26"/>
      <c r="H112" s="26"/>
      <c r="I112" s="26"/>
      <c r="J112" s="26"/>
      <c r="K112" s="26"/>
      <c r="L112" s="26"/>
      <c r="M112" s="26" t="s">
        <v>239</v>
      </c>
      <c r="N112" s="28">
        <f>N111-M111</f>
        <v>293612.62139999866</v>
      </c>
      <c r="O112" s="35"/>
      <c r="P112" s="8"/>
    </row>
    <row r="113" spans="1:16" s="10" customFormat="1">
      <c r="A113" s="81" t="s">
        <v>254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91"/>
      <c r="P113" s="8"/>
    </row>
    <row r="114" spans="1:16" s="10" customFormat="1">
      <c r="A114" s="83" t="s">
        <v>240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5"/>
      <c r="P114" s="8"/>
    </row>
    <row r="115" spans="1:16" s="10" customFormat="1" ht="29.25" customHeight="1">
      <c r="A115" s="73" t="s">
        <v>241</v>
      </c>
      <c r="B115" s="73"/>
      <c r="C115" s="73"/>
      <c r="D115" s="95" t="s">
        <v>281</v>
      </c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7"/>
      <c r="P115" s="8"/>
    </row>
    <row r="116" spans="1:16" s="10" customFormat="1">
      <c r="A116" s="73" t="s">
        <v>242</v>
      </c>
      <c r="B116" s="73"/>
      <c r="C116" s="73"/>
      <c r="D116" s="92" t="s">
        <v>243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4"/>
      <c r="P116" s="20"/>
    </row>
    <row r="117" spans="1:16" s="10" customFormat="1">
      <c r="A117" s="73" t="s">
        <v>244</v>
      </c>
      <c r="B117" s="73"/>
      <c r="C117" s="73"/>
      <c r="D117" s="81" t="s">
        <v>245</v>
      </c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"/>
    </row>
    <row r="118" spans="1:16" s="10" customFormat="1">
      <c r="A118" s="86" t="s">
        <v>246</v>
      </c>
      <c r="B118" s="87"/>
      <c r="C118" s="88"/>
      <c r="D118" s="81" t="s">
        <v>247</v>
      </c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91"/>
      <c r="P118" s="8"/>
    </row>
    <row r="119" spans="1:16" s="10" customFormat="1">
      <c r="A119" s="86" t="s">
        <v>248</v>
      </c>
      <c r="B119" s="87"/>
      <c r="C119" s="88"/>
      <c r="D119" s="81" t="s">
        <v>249</v>
      </c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91"/>
      <c r="P119" s="8"/>
    </row>
    <row r="120" spans="1:16" s="10" customFormat="1">
      <c r="A120" s="73" t="s">
        <v>250</v>
      </c>
      <c r="B120" s="73"/>
      <c r="C120" s="73"/>
      <c r="D120" s="81" t="s">
        <v>251</v>
      </c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91"/>
      <c r="P120" s="8"/>
    </row>
    <row r="121" spans="1:16" s="10" customFormat="1">
      <c r="A121" s="73" t="s">
        <v>252</v>
      </c>
      <c r="B121" s="73"/>
      <c r="C121" s="73"/>
      <c r="D121" s="81" t="s">
        <v>253</v>
      </c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91"/>
      <c r="P121" s="8"/>
    </row>
    <row r="122" spans="1:16" s="10" customFormat="1">
      <c r="A122" s="29"/>
      <c r="B122" s="29"/>
      <c r="C122" s="29"/>
      <c r="D122" s="29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6"/>
      <c r="P122" s="8"/>
    </row>
    <row r="123" spans="1:16" s="10" customFormat="1" ht="18">
      <c r="A123" s="31" t="s">
        <v>280</v>
      </c>
      <c r="B123" s="31"/>
      <c r="C123" s="31"/>
      <c r="D123" s="31"/>
      <c r="E123" s="31"/>
      <c r="F123" s="31"/>
      <c r="G123" s="31"/>
      <c r="H123" s="31"/>
      <c r="I123" s="31"/>
      <c r="J123" s="8"/>
      <c r="K123" s="8"/>
      <c r="L123" s="8"/>
      <c r="M123" s="8"/>
      <c r="N123" s="8"/>
      <c r="O123" s="37"/>
      <c r="P123" s="8"/>
    </row>
    <row r="124" spans="1:16" ht="15.75" thickBot="1">
      <c r="A124" s="5"/>
      <c r="B124" s="5"/>
      <c r="C124" s="5"/>
      <c r="D124" s="5"/>
      <c r="E124" s="5"/>
      <c r="F124" s="5"/>
      <c r="G124" s="5"/>
      <c r="H124" s="5"/>
      <c r="I124" s="5"/>
      <c r="J124" s="1"/>
      <c r="K124" s="1"/>
      <c r="L124" s="1"/>
      <c r="M124" s="1"/>
      <c r="N124" s="1"/>
      <c r="O124" s="32"/>
      <c r="P124" s="1"/>
    </row>
    <row r="125" spans="1:16" ht="15" customHeight="1">
      <c r="A125" s="55" t="s">
        <v>256</v>
      </c>
      <c r="B125" s="58" t="s">
        <v>5</v>
      </c>
      <c r="C125" s="59"/>
      <c r="D125" s="65" t="s">
        <v>257</v>
      </c>
      <c r="E125" s="66"/>
      <c r="F125" s="66"/>
      <c r="G125" s="66"/>
      <c r="H125" s="66"/>
      <c r="I125" s="66"/>
      <c r="J125" s="66"/>
      <c r="K125" s="66"/>
      <c r="L125" s="59"/>
      <c r="M125" s="1"/>
      <c r="N125" s="1"/>
      <c r="O125" s="32"/>
      <c r="P125" s="1"/>
    </row>
    <row r="126" spans="1:16" ht="15.75" customHeight="1">
      <c r="A126" s="56"/>
      <c r="B126" s="60"/>
      <c r="C126" s="61"/>
      <c r="D126" s="67"/>
      <c r="E126" s="68"/>
      <c r="F126" s="68"/>
      <c r="G126" s="68"/>
      <c r="H126" s="68"/>
      <c r="I126" s="68"/>
      <c r="J126" s="68"/>
      <c r="K126" s="68"/>
      <c r="L126" s="61"/>
      <c r="M126" s="1"/>
      <c r="N126" s="1"/>
      <c r="O126" s="32"/>
      <c r="P126" s="1"/>
    </row>
    <row r="127" spans="1:16" ht="16.5" thickBot="1">
      <c r="A127" s="6">
        <v>1</v>
      </c>
      <c r="B127" s="62">
        <v>2</v>
      </c>
      <c r="C127" s="52"/>
      <c r="D127" s="50">
        <v>3</v>
      </c>
      <c r="E127" s="51"/>
      <c r="F127" s="51"/>
      <c r="G127" s="51"/>
      <c r="H127" s="51"/>
      <c r="I127" s="51"/>
      <c r="J127" s="51"/>
      <c r="K127" s="51"/>
      <c r="L127" s="52"/>
      <c r="M127" s="1"/>
      <c r="N127" s="1"/>
      <c r="O127" s="32"/>
      <c r="P127" s="1"/>
    </row>
    <row r="128" spans="1:16" ht="15" customHeight="1">
      <c r="A128" s="57">
        <v>1</v>
      </c>
      <c r="B128" s="63" t="s">
        <v>269</v>
      </c>
      <c r="C128" s="64"/>
      <c r="D128" s="69" t="s">
        <v>258</v>
      </c>
      <c r="E128" s="70"/>
      <c r="F128" s="70"/>
      <c r="G128" s="70"/>
      <c r="H128" s="70"/>
      <c r="I128" s="70"/>
      <c r="J128" s="70"/>
      <c r="K128" s="70"/>
      <c r="L128" s="71"/>
      <c r="M128" s="1"/>
      <c r="N128" s="1"/>
      <c r="O128" s="32"/>
      <c r="P128" s="1"/>
    </row>
    <row r="129" spans="1:12" ht="15" customHeight="1">
      <c r="A129" s="47"/>
      <c r="B129" s="45"/>
      <c r="C129" s="46"/>
      <c r="D129" s="42"/>
      <c r="E129" s="43"/>
      <c r="F129" s="43"/>
      <c r="G129" s="43"/>
      <c r="H129" s="43"/>
      <c r="I129" s="43"/>
      <c r="J129" s="43"/>
      <c r="K129" s="43"/>
      <c r="L129" s="44"/>
    </row>
    <row r="130" spans="1:12" ht="15" customHeight="1">
      <c r="A130" s="47"/>
      <c r="B130" s="45"/>
      <c r="C130" s="46"/>
      <c r="D130" s="42"/>
      <c r="E130" s="43"/>
      <c r="F130" s="43"/>
      <c r="G130" s="43"/>
      <c r="H130" s="43"/>
      <c r="I130" s="43"/>
      <c r="J130" s="43"/>
      <c r="K130" s="43"/>
      <c r="L130" s="44"/>
    </row>
    <row r="131" spans="1:12" ht="8.25" customHeight="1">
      <c r="A131" s="47"/>
      <c r="B131" s="45"/>
      <c r="C131" s="46"/>
      <c r="D131" s="42"/>
      <c r="E131" s="43"/>
      <c r="F131" s="43"/>
      <c r="G131" s="43"/>
      <c r="H131" s="43"/>
      <c r="I131" s="43"/>
      <c r="J131" s="43"/>
      <c r="K131" s="43"/>
      <c r="L131" s="44"/>
    </row>
    <row r="132" spans="1:12" ht="7.5" customHeight="1">
      <c r="A132" s="47"/>
      <c r="B132" s="45"/>
      <c r="C132" s="46"/>
      <c r="D132" s="42"/>
      <c r="E132" s="43"/>
      <c r="F132" s="43"/>
      <c r="G132" s="43"/>
      <c r="H132" s="43"/>
      <c r="I132" s="43"/>
      <c r="J132" s="43"/>
      <c r="K132" s="43"/>
      <c r="L132" s="44"/>
    </row>
    <row r="133" spans="1:12" ht="15" hidden="1" customHeight="1" thickBot="1">
      <c r="A133" s="47"/>
      <c r="B133" s="45"/>
      <c r="C133" s="46"/>
      <c r="D133" s="42"/>
      <c r="E133" s="43"/>
      <c r="F133" s="43"/>
      <c r="G133" s="43"/>
      <c r="H133" s="43"/>
      <c r="I133" s="43"/>
      <c r="J133" s="43"/>
      <c r="K133" s="43"/>
      <c r="L133" s="44"/>
    </row>
    <row r="134" spans="1:12" ht="15" hidden="1" customHeight="1" thickBot="1">
      <c r="A134" s="47"/>
      <c r="B134" s="45"/>
      <c r="C134" s="46"/>
      <c r="D134" s="42"/>
      <c r="E134" s="43"/>
      <c r="F134" s="43"/>
      <c r="G134" s="43"/>
      <c r="H134" s="43"/>
      <c r="I134" s="43"/>
      <c r="J134" s="43"/>
      <c r="K134" s="43"/>
      <c r="L134" s="44"/>
    </row>
    <row r="135" spans="1:12" ht="15.75" hidden="1" customHeight="1" thickBot="1">
      <c r="A135" s="47"/>
      <c r="B135" s="45"/>
      <c r="C135" s="46"/>
      <c r="D135" s="42"/>
      <c r="E135" s="43"/>
      <c r="F135" s="43"/>
      <c r="G135" s="43"/>
      <c r="H135" s="43"/>
      <c r="I135" s="43"/>
      <c r="J135" s="43"/>
      <c r="K135" s="43"/>
      <c r="L135" s="44"/>
    </row>
    <row r="136" spans="1:12" ht="15" customHeight="1">
      <c r="A136" s="53">
        <v>2</v>
      </c>
      <c r="B136" s="40" t="s">
        <v>270</v>
      </c>
      <c r="C136" s="41"/>
      <c r="D136" s="42" t="s">
        <v>259</v>
      </c>
      <c r="E136" s="43"/>
      <c r="F136" s="43"/>
      <c r="G136" s="43"/>
      <c r="H136" s="43"/>
      <c r="I136" s="43"/>
      <c r="J136" s="43"/>
      <c r="K136" s="43"/>
      <c r="L136" s="44"/>
    </row>
    <row r="137" spans="1:12" ht="15" customHeight="1">
      <c r="A137" s="53"/>
      <c r="B137" s="40"/>
      <c r="C137" s="41"/>
      <c r="D137" s="42"/>
      <c r="E137" s="43"/>
      <c r="F137" s="43"/>
      <c r="G137" s="43"/>
      <c r="H137" s="43"/>
      <c r="I137" s="43"/>
      <c r="J137" s="43"/>
      <c r="K137" s="43"/>
      <c r="L137" s="44"/>
    </row>
    <row r="138" spans="1:12" ht="15" customHeight="1">
      <c r="A138" s="53"/>
      <c r="B138" s="40"/>
      <c r="C138" s="41"/>
      <c r="D138" s="42"/>
      <c r="E138" s="43"/>
      <c r="F138" s="43"/>
      <c r="G138" s="43"/>
      <c r="H138" s="43"/>
      <c r="I138" s="43"/>
      <c r="J138" s="43"/>
      <c r="K138" s="43"/>
      <c r="L138" s="44"/>
    </row>
    <row r="139" spans="1:12" ht="15" customHeight="1">
      <c r="A139" s="53"/>
      <c r="B139" s="40"/>
      <c r="C139" s="41"/>
      <c r="D139" s="42"/>
      <c r="E139" s="43"/>
      <c r="F139" s="43"/>
      <c r="G139" s="43"/>
      <c r="H139" s="43"/>
      <c r="I139" s="43"/>
      <c r="J139" s="43"/>
      <c r="K139" s="43"/>
      <c r="L139" s="44"/>
    </row>
    <row r="140" spans="1:12" ht="15" customHeight="1">
      <c r="A140" s="53"/>
      <c r="B140" s="40"/>
      <c r="C140" s="41"/>
      <c r="D140" s="42"/>
      <c r="E140" s="43"/>
      <c r="F140" s="43"/>
      <c r="G140" s="43"/>
      <c r="H140" s="43"/>
      <c r="I140" s="43"/>
      <c r="J140" s="43"/>
      <c r="K140" s="43"/>
      <c r="L140" s="44"/>
    </row>
    <row r="141" spans="1:12" ht="15" customHeight="1">
      <c r="A141" s="53"/>
      <c r="B141" s="40"/>
      <c r="C141" s="41"/>
      <c r="D141" s="42"/>
      <c r="E141" s="43"/>
      <c r="F141" s="43"/>
      <c r="G141" s="43"/>
      <c r="H141" s="43"/>
      <c r="I141" s="43"/>
      <c r="J141" s="43"/>
      <c r="K141" s="43"/>
      <c r="L141" s="44"/>
    </row>
    <row r="142" spans="1:12" ht="15" customHeight="1">
      <c r="A142" s="53"/>
      <c r="B142" s="40"/>
      <c r="C142" s="41"/>
      <c r="D142" s="42"/>
      <c r="E142" s="43"/>
      <c r="F142" s="43"/>
      <c r="G142" s="43"/>
      <c r="H142" s="43"/>
      <c r="I142" s="43"/>
      <c r="J142" s="43"/>
      <c r="K142" s="43"/>
      <c r="L142" s="44"/>
    </row>
    <row r="143" spans="1:12" ht="15" customHeight="1">
      <c r="A143" s="53"/>
      <c r="B143" s="40"/>
      <c r="C143" s="41"/>
      <c r="D143" s="42"/>
      <c r="E143" s="43"/>
      <c r="F143" s="43"/>
      <c r="G143" s="43"/>
      <c r="H143" s="43"/>
      <c r="I143" s="43"/>
      <c r="J143" s="43"/>
      <c r="K143" s="43"/>
      <c r="L143" s="44"/>
    </row>
    <row r="144" spans="1:12" ht="15" customHeight="1">
      <c r="A144" s="53"/>
      <c r="B144" s="40"/>
      <c r="C144" s="41"/>
      <c r="D144" s="42"/>
      <c r="E144" s="43"/>
      <c r="F144" s="43"/>
      <c r="G144" s="43"/>
      <c r="H144" s="43"/>
      <c r="I144" s="43"/>
      <c r="J144" s="43"/>
      <c r="K144" s="43"/>
      <c r="L144" s="44"/>
    </row>
    <row r="145" spans="1:12" ht="15" customHeight="1">
      <c r="A145" s="53"/>
      <c r="B145" s="40"/>
      <c r="C145" s="41"/>
      <c r="D145" s="42"/>
      <c r="E145" s="43"/>
      <c r="F145" s="43"/>
      <c r="G145" s="43"/>
      <c r="H145" s="43"/>
      <c r="I145" s="43"/>
      <c r="J145" s="43"/>
      <c r="K145" s="43"/>
      <c r="L145" s="44"/>
    </row>
    <row r="146" spans="1:12" ht="15" customHeight="1">
      <c r="A146" s="53"/>
      <c r="B146" s="40"/>
      <c r="C146" s="41"/>
      <c r="D146" s="42"/>
      <c r="E146" s="43"/>
      <c r="F146" s="43"/>
      <c r="G146" s="43"/>
      <c r="H146" s="43"/>
      <c r="I146" s="43"/>
      <c r="J146" s="43"/>
      <c r="K146" s="43"/>
      <c r="L146" s="44"/>
    </row>
    <row r="147" spans="1:12" ht="15" customHeight="1">
      <c r="A147" s="53"/>
      <c r="B147" s="40"/>
      <c r="C147" s="41"/>
      <c r="D147" s="42"/>
      <c r="E147" s="43"/>
      <c r="F147" s="43"/>
      <c r="G147" s="43"/>
      <c r="H147" s="43"/>
      <c r="I147" s="43"/>
      <c r="J147" s="43"/>
      <c r="K147" s="43"/>
      <c r="L147" s="44"/>
    </row>
    <row r="148" spans="1:12" ht="15" customHeight="1">
      <c r="A148" s="53"/>
      <c r="B148" s="40"/>
      <c r="C148" s="41"/>
      <c r="D148" s="42"/>
      <c r="E148" s="43"/>
      <c r="F148" s="43"/>
      <c r="G148" s="43"/>
      <c r="H148" s="43"/>
      <c r="I148" s="43"/>
      <c r="J148" s="43"/>
      <c r="K148" s="43"/>
      <c r="L148" s="44"/>
    </row>
    <row r="149" spans="1:12" ht="15" customHeight="1">
      <c r="A149" s="53"/>
      <c r="B149" s="40"/>
      <c r="C149" s="41"/>
      <c r="D149" s="42"/>
      <c r="E149" s="43"/>
      <c r="F149" s="43"/>
      <c r="G149" s="43"/>
      <c r="H149" s="43"/>
      <c r="I149" s="43"/>
      <c r="J149" s="43"/>
      <c r="K149" s="43"/>
      <c r="L149" s="44"/>
    </row>
    <row r="150" spans="1:12" ht="15" customHeight="1">
      <c r="A150" s="53"/>
      <c r="B150" s="40"/>
      <c r="C150" s="41"/>
      <c r="D150" s="42"/>
      <c r="E150" s="43"/>
      <c r="F150" s="43"/>
      <c r="G150" s="43"/>
      <c r="H150" s="43"/>
      <c r="I150" s="43"/>
      <c r="J150" s="43"/>
      <c r="K150" s="43"/>
      <c r="L150" s="44"/>
    </row>
    <row r="151" spans="1:12" ht="43.5" customHeight="1">
      <c r="A151" s="53"/>
      <c r="B151" s="40"/>
      <c r="C151" s="41"/>
      <c r="D151" s="42"/>
      <c r="E151" s="43"/>
      <c r="F151" s="43"/>
      <c r="G151" s="43"/>
      <c r="H151" s="43"/>
      <c r="I151" s="43"/>
      <c r="J151" s="43"/>
      <c r="K151" s="43"/>
      <c r="L151" s="44"/>
    </row>
    <row r="152" spans="1:12" ht="77.25" customHeight="1">
      <c r="A152" s="7">
        <v>3</v>
      </c>
      <c r="B152" s="40" t="s">
        <v>271</v>
      </c>
      <c r="C152" s="41"/>
      <c r="D152" s="42" t="s">
        <v>260</v>
      </c>
      <c r="E152" s="43"/>
      <c r="F152" s="43"/>
      <c r="G152" s="43"/>
      <c r="H152" s="43"/>
      <c r="I152" s="43"/>
      <c r="J152" s="43"/>
      <c r="K152" s="43"/>
      <c r="L152" s="44"/>
    </row>
    <row r="153" spans="1:12" ht="41.25" customHeight="1">
      <c r="A153" s="7">
        <v>4</v>
      </c>
      <c r="B153" s="40" t="s">
        <v>272</v>
      </c>
      <c r="C153" s="41"/>
      <c r="D153" s="42" t="s">
        <v>261</v>
      </c>
      <c r="E153" s="43"/>
      <c r="F153" s="43"/>
      <c r="G153" s="43"/>
      <c r="H153" s="43"/>
      <c r="I153" s="43"/>
      <c r="J153" s="43"/>
      <c r="K153" s="43"/>
      <c r="L153" s="44"/>
    </row>
    <row r="154" spans="1:12" ht="52.5" customHeight="1">
      <c r="A154" s="7">
        <v>5</v>
      </c>
      <c r="B154" s="40" t="s">
        <v>273</v>
      </c>
      <c r="C154" s="41"/>
      <c r="D154" s="42" t="s">
        <v>261</v>
      </c>
      <c r="E154" s="43"/>
      <c r="F154" s="43"/>
      <c r="G154" s="43"/>
      <c r="H154" s="43"/>
      <c r="I154" s="43"/>
      <c r="J154" s="43"/>
      <c r="K154" s="43"/>
      <c r="L154" s="44"/>
    </row>
    <row r="155" spans="1:12" ht="15" customHeight="1">
      <c r="A155" s="53">
        <v>6</v>
      </c>
      <c r="B155" s="40" t="s">
        <v>274</v>
      </c>
      <c r="C155" s="41"/>
      <c r="D155" s="42" t="s">
        <v>262</v>
      </c>
      <c r="E155" s="43"/>
      <c r="F155" s="43"/>
      <c r="G155" s="43"/>
      <c r="H155" s="43"/>
      <c r="I155" s="43"/>
      <c r="J155" s="43"/>
      <c r="K155" s="43"/>
      <c r="L155" s="44"/>
    </row>
    <row r="156" spans="1:12" ht="23.25" customHeight="1">
      <c r="A156" s="53"/>
      <c r="B156" s="40"/>
      <c r="C156" s="41"/>
      <c r="D156" s="42"/>
      <c r="E156" s="43"/>
      <c r="F156" s="43"/>
      <c r="G156" s="43"/>
      <c r="H156" s="43"/>
      <c r="I156" s="43"/>
      <c r="J156" s="43"/>
      <c r="K156" s="43"/>
      <c r="L156" s="44"/>
    </row>
    <row r="157" spans="1:12" ht="75.75" customHeight="1">
      <c r="A157" s="53"/>
      <c r="B157" s="40"/>
      <c r="C157" s="41"/>
      <c r="D157" s="42"/>
      <c r="E157" s="43"/>
      <c r="F157" s="43"/>
      <c r="G157" s="43"/>
      <c r="H157" s="43"/>
      <c r="I157" s="43"/>
      <c r="J157" s="43"/>
      <c r="K157" s="43"/>
      <c r="L157" s="44"/>
    </row>
    <row r="158" spans="1:12" ht="15" customHeight="1">
      <c r="A158" s="47">
        <v>7</v>
      </c>
      <c r="B158" s="45" t="s">
        <v>275</v>
      </c>
      <c r="C158" s="46"/>
      <c r="D158" s="42" t="s">
        <v>263</v>
      </c>
      <c r="E158" s="43"/>
      <c r="F158" s="43"/>
      <c r="G158" s="43"/>
      <c r="H158" s="43"/>
      <c r="I158" s="43"/>
      <c r="J158" s="43"/>
      <c r="K158" s="43"/>
      <c r="L158" s="44"/>
    </row>
    <row r="159" spans="1:12" ht="15" customHeight="1">
      <c r="A159" s="54"/>
      <c r="B159" s="45"/>
      <c r="C159" s="46"/>
      <c r="D159" s="42"/>
      <c r="E159" s="43"/>
      <c r="F159" s="43"/>
      <c r="G159" s="43"/>
      <c r="H159" s="43"/>
      <c r="I159" s="43"/>
      <c r="J159" s="43"/>
      <c r="K159" s="43"/>
      <c r="L159" s="44"/>
    </row>
    <row r="160" spans="1:12" ht="15" customHeight="1">
      <c r="A160" s="54"/>
      <c r="B160" s="45"/>
      <c r="C160" s="46"/>
      <c r="D160" s="42"/>
      <c r="E160" s="43"/>
      <c r="F160" s="43"/>
      <c r="G160" s="43"/>
      <c r="H160" s="43"/>
      <c r="I160" s="43"/>
      <c r="J160" s="43"/>
      <c r="K160" s="43"/>
      <c r="L160" s="44"/>
    </row>
    <row r="161" spans="1:12" ht="15" customHeight="1">
      <c r="A161" s="54"/>
      <c r="B161" s="45"/>
      <c r="C161" s="46"/>
      <c r="D161" s="42"/>
      <c r="E161" s="43"/>
      <c r="F161" s="43"/>
      <c r="G161" s="43"/>
      <c r="H161" s="43"/>
      <c r="I161" s="43"/>
      <c r="J161" s="43"/>
      <c r="K161" s="43"/>
      <c r="L161" s="44"/>
    </row>
    <row r="162" spans="1:12" ht="15" customHeight="1">
      <c r="A162" s="54"/>
      <c r="B162" s="45"/>
      <c r="C162" s="46"/>
      <c r="D162" s="42"/>
      <c r="E162" s="43"/>
      <c r="F162" s="43"/>
      <c r="G162" s="43"/>
      <c r="H162" s="43"/>
      <c r="I162" s="43"/>
      <c r="J162" s="43"/>
      <c r="K162" s="43"/>
      <c r="L162" s="44"/>
    </row>
    <row r="163" spans="1:12" ht="24.75" customHeight="1">
      <c r="A163" s="54"/>
      <c r="B163" s="45"/>
      <c r="C163" s="46"/>
      <c r="D163" s="42"/>
      <c r="E163" s="43"/>
      <c r="F163" s="43"/>
      <c r="G163" s="43"/>
      <c r="H163" s="43"/>
      <c r="I163" s="43"/>
      <c r="J163" s="43"/>
      <c r="K163" s="43"/>
      <c r="L163" s="44"/>
    </row>
    <row r="164" spans="1:12" ht="15" customHeight="1">
      <c r="A164" s="47">
        <v>8</v>
      </c>
      <c r="B164" s="45" t="s">
        <v>276</v>
      </c>
      <c r="C164" s="46"/>
      <c r="D164" s="42" t="s">
        <v>264</v>
      </c>
      <c r="E164" s="43"/>
      <c r="F164" s="43"/>
      <c r="G164" s="43"/>
      <c r="H164" s="43"/>
      <c r="I164" s="43"/>
      <c r="J164" s="43"/>
      <c r="K164" s="43"/>
      <c r="L164" s="44"/>
    </row>
    <row r="165" spans="1:12" ht="15" customHeight="1">
      <c r="A165" s="47"/>
      <c r="B165" s="45"/>
      <c r="C165" s="46"/>
      <c r="D165" s="42"/>
      <c r="E165" s="43"/>
      <c r="F165" s="43"/>
      <c r="G165" s="43"/>
      <c r="H165" s="43"/>
      <c r="I165" s="43"/>
      <c r="J165" s="43"/>
      <c r="K165" s="43"/>
      <c r="L165" s="44"/>
    </row>
    <row r="166" spans="1:12" ht="15" customHeight="1">
      <c r="A166" s="47"/>
      <c r="B166" s="45"/>
      <c r="C166" s="46"/>
      <c r="D166" s="42"/>
      <c r="E166" s="43"/>
      <c r="F166" s="43"/>
      <c r="G166" s="43"/>
      <c r="H166" s="43"/>
      <c r="I166" s="43"/>
      <c r="J166" s="43"/>
      <c r="K166" s="43"/>
      <c r="L166" s="44"/>
    </row>
    <row r="167" spans="1:12" ht="15" customHeight="1">
      <c r="A167" s="47"/>
      <c r="B167" s="45"/>
      <c r="C167" s="46"/>
      <c r="D167" s="42"/>
      <c r="E167" s="43"/>
      <c r="F167" s="43"/>
      <c r="G167" s="43"/>
      <c r="H167" s="43"/>
      <c r="I167" s="43"/>
      <c r="J167" s="43"/>
      <c r="K167" s="43"/>
      <c r="L167" s="44"/>
    </row>
    <row r="168" spans="1:12" ht="15" customHeight="1">
      <c r="A168" s="47"/>
      <c r="B168" s="45"/>
      <c r="C168" s="46"/>
      <c r="D168" s="42"/>
      <c r="E168" s="43"/>
      <c r="F168" s="43"/>
      <c r="G168" s="43"/>
      <c r="H168" s="43"/>
      <c r="I168" s="43"/>
      <c r="J168" s="43"/>
      <c r="K168" s="43"/>
      <c r="L168" s="44"/>
    </row>
    <row r="169" spans="1:12" ht="15" customHeight="1">
      <c r="A169" s="47"/>
      <c r="B169" s="45"/>
      <c r="C169" s="46"/>
      <c r="D169" s="42"/>
      <c r="E169" s="43"/>
      <c r="F169" s="43"/>
      <c r="G169" s="43"/>
      <c r="H169" s="43"/>
      <c r="I169" s="43"/>
      <c r="J169" s="43"/>
      <c r="K169" s="43"/>
      <c r="L169" s="44"/>
    </row>
    <row r="170" spans="1:12" ht="27.75" customHeight="1">
      <c r="A170" s="47"/>
      <c r="B170" s="45"/>
      <c r="C170" s="46"/>
      <c r="D170" s="42"/>
      <c r="E170" s="43"/>
      <c r="F170" s="43"/>
      <c r="G170" s="43"/>
      <c r="H170" s="43"/>
      <c r="I170" s="43"/>
      <c r="J170" s="43"/>
      <c r="K170" s="43"/>
      <c r="L170" s="44"/>
    </row>
    <row r="171" spans="1:12" ht="2.25" hidden="1" customHeight="1">
      <c r="A171" s="47"/>
      <c r="B171" s="45"/>
      <c r="C171" s="46"/>
      <c r="D171" s="42"/>
      <c r="E171" s="43"/>
      <c r="F171" s="43"/>
      <c r="G171" s="43"/>
      <c r="H171" s="43"/>
      <c r="I171" s="43"/>
      <c r="J171" s="43"/>
      <c r="K171" s="43"/>
      <c r="L171" s="44"/>
    </row>
    <row r="172" spans="1:12" ht="30" hidden="1" customHeight="1" thickBot="1">
      <c r="A172" s="47"/>
      <c r="B172" s="45"/>
      <c r="C172" s="46"/>
      <c r="D172" s="42"/>
      <c r="E172" s="43"/>
      <c r="F172" s="43"/>
      <c r="G172" s="43"/>
      <c r="H172" s="43"/>
      <c r="I172" s="43"/>
      <c r="J172" s="43"/>
      <c r="K172" s="43"/>
      <c r="L172" s="44"/>
    </row>
    <row r="173" spans="1:12" ht="15" customHeight="1">
      <c r="A173" s="47">
        <v>9</v>
      </c>
      <c r="B173" s="45" t="s">
        <v>265</v>
      </c>
      <c r="C173" s="46"/>
      <c r="D173" s="42" t="s">
        <v>266</v>
      </c>
      <c r="E173" s="43"/>
      <c r="F173" s="43"/>
      <c r="G173" s="43"/>
      <c r="H173" s="43"/>
      <c r="I173" s="43"/>
      <c r="J173" s="43"/>
      <c r="K173" s="43"/>
      <c r="L173" s="44"/>
    </row>
    <row r="174" spans="1:12" ht="15" customHeight="1">
      <c r="A174" s="47"/>
      <c r="B174" s="45"/>
      <c r="C174" s="46"/>
      <c r="D174" s="42"/>
      <c r="E174" s="43"/>
      <c r="F174" s="43"/>
      <c r="G174" s="43"/>
      <c r="H174" s="43"/>
      <c r="I174" s="43"/>
      <c r="J174" s="43"/>
      <c r="K174" s="43"/>
      <c r="L174" s="44"/>
    </row>
    <row r="175" spans="1:12" ht="15" customHeight="1">
      <c r="A175" s="47"/>
      <c r="B175" s="45"/>
      <c r="C175" s="46"/>
      <c r="D175" s="42"/>
      <c r="E175" s="43"/>
      <c r="F175" s="43"/>
      <c r="G175" s="43"/>
      <c r="H175" s="43"/>
      <c r="I175" s="43"/>
      <c r="J175" s="43"/>
      <c r="K175" s="43"/>
      <c r="L175" s="44"/>
    </row>
    <row r="176" spans="1:12" ht="15" customHeight="1">
      <c r="A176" s="47"/>
      <c r="B176" s="45"/>
      <c r="C176" s="46"/>
      <c r="D176" s="42"/>
      <c r="E176" s="43"/>
      <c r="F176" s="43"/>
      <c r="G176" s="43"/>
      <c r="H176" s="43"/>
      <c r="I176" s="43"/>
      <c r="J176" s="43"/>
      <c r="K176" s="43"/>
      <c r="L176" s="44"/>
    </row>
    <row r="177" spans="1:12" ht="15" customHeight="1">
      <c r="A177" s="47"/>
      <c r="B177" s="45"/>
      <c r="C177" s="46"/>
      <c r="D177" s="42"/>
      <c r="E177" s="43"/>
      <c r="F177" s="43"/>
      <c r="G177" s="43"/>
      <c r="H177" s="43"/>
      <c r="I177" s="43"/>
      <c r="J177" s="43"/>
      <c r="K177" s="43"/>
      <c r="L177" s="44"/>
    </row>
    <row r="178" spans="1:12" ht="15" customHeight="1">
      <c r="A178" s="47"/>
      <c r="B178" s="45"/>
      <c r="C178" s="46"/>
      <c r="D178" s="42"/>
      <c r="E178" s="43"/>
      <c r="F178" s="43"/>
      <c r="G178" s="43"/>
      <c r="H178" s="43"/>
      <c r="I178" s="43"/>
      <c r="J178" s="43"/>
      <c r="K178" s="43"/>
      <c r="L178" s="44"/>
    </row>
    <row r="179" spans="1:12" ht="8.25" customHeight="1">
      <c r="A179" s="47"/>
      <c r="B179" s="45"/>
      <c r="C179" s="46"/>
      <c r="D179" s="42"/>
      <c r="E179" s="43"/>
      <c r="F179" s="43"/>
      <c r="G179" s="43"/>
      <c r="H179" s="43"/>
      <c r="I179" s="43"/>
      <c r="J179" s="43"/>
      <c r="K179" s="43"/>
      <c r="L179" s="44"/>
    </row>
    <row r="180" spans="1:12" ht="11.25" customHeight="1">
      <c r="A180" s="47"/>
      <c r="B180" s="45"/>
      <c r="C180" s="46"/>
      <c r="D180" s="42"/>
      <c r="E180" s="43"/>
      <c r="F180" s="43"/>
      <c r="G180" s="43"/>
      <c r="H180" s="43"/>
      <c r="I180" s="43"/>
      <c r="J180" s="43"/>
      <c r="K180" s="43"/>
      <c r="L180" s="44"/>
    </row>
    <row r="181" spans="1:12" ht="28.5" customHeight="1">
      <c r="A181" s="47">
        <v>10</v>
      </c>
      <c r="B181" s="45" t="s">
        <v>277</v>
      </c>
      <c r="C181" s="46"/>
      <c r="D181" s="42" t="s">
        <v>267</v>
      </c>
      <c r="E181" s="43"/>
      <c r="F181" s="43"/>
      <c r="G181" s="43"/>
      <c r="H181" s="43"/>
      <c r="I181" s="43"/>
      <c r="J181" s="43"/>
      <c r="K181" s="43"/>
      <c r="L181" s="44"/>
    </row>
    <row r="182" spans="1:12" ht="15" customHeight="1">
      <c r="A182" s="47"/>
      <c r="B182" s="45"/>
      <c r="C182" s="46"/>
      <c r="D182" s="42"/>
      <c r="E182" s="43"/>
      <c r="F182" s="43"/>
      <c r="G182" s="43"/>
      <c r="H182" s="43"/>
      <c r="I182" s="43"/>
      <c r="J182" s="43"/>
      <c r="K182" s="43"/>
      <c r="L182" s="44"/>
    </row>
    <row r="183" spans="1:12" ht="9" customHeight="1">
      <c r="A183" s="47"/>
      <c r="B183" s="45"/>
      <c r="C183" s="46"/>
      <c r="D183" s="42"/>
      <c r="E183" s="43"/>
      <c r="F183" s="43"/>
      <c r="G183" s="43"/>
      <c r="H183" s="43"/>
      <c r="I183" s="43"/>
      <c r="J183" s="43"/>
      <c r="K183" s="43"/>
      <c r="L183" s="44"/>
    </row>
    <row r="184" spans="1:12" ht="36.75" customHeight="1" thickBot="1">
      <c r="A184" s="6">
        <v>11</v>
      </c>
      <c r="B184" s="48" t="s">
        <v>278</v>
      </c>
      <c r="C184" s="49"/>
      <c r="D184" s="50" t="s">
        <v>268</v>
      </c>
      <c r="E184" s="51"/>
      <c r="F184" s="51"/>
      <c r="G184" s="51"/>
      <c r="H184" s="51"/>
      <c r="I184" s="51"/>
      <c r="J184" s="51"/>
      <c r="K184" s="51"/>
      <c r="L184" s="52"/>
    </row>
  </sheetData>
  <mergeCells count="62">
    <mergeCell ref="D121:O121"/>
    <mergeCell ref="D116:O116"/>
    <mergeCell ref="D118:O118"/>
    <mergeCell ref="D119:O119"/>
    <mergeCell ref="D120:O120"/>
    <mergeCell ref="A114:O114"/>
    <mergeCell ref="A119:C119"/>
    <mergeCell ref="A4:A5"/>
    <mergeCell ref="C4:C5"/>
    <mergeCell ref="O4:O5"/>
    <mergeCell ref="A113:O113"/>
    <mergeCell ref="A118:C118"/>
    <mergeCell ref="E4:E5"/>
    <mergeCell ref="F4:F5"/>
    <mergeCell ref="D115:O115"/>
    <mergeCell ref="D125:L126"/>
    <mergeCell ref="D128:L135"/>
    <mergeCell ref="D127:L127"/>
    <mergeCell ref="A2:O2"/>
    <mergeCell ref="G4:K4"/>
    <mergeCell ref="M4:M5"/>
    <mergeCell ref="L4:L5"/>
    <mergeCell ref="B4:B5"/>
    <mergeCell ref="D4:D5"/>
    <mergeCell ref="A120:C120"/>
    <mergeCell ref="A121:C121"/>
    <mergeCell ref="N4:N5"/>
    <mergeCell ref="A117:C117"/>
    <mergeCell ref="D117:O117"/>
    <mergeCell ref="A116:C116"/>
    <mergeCell ref="A115:C115"/>
    <mergeCell ref="A125:A126"/>
    <mergeCell ref="A128:A135"/>
    <mergeCell ref="B125:C126"/>
    <mergeCell ref="B127:C127"/>
    <mergeCell ref="B128:C135"/>
    <mergeCell ref="A155:A157"/>
    <mergeCell ref="A158:A163"/>
    <mergeCell ref="D158:L163"/>
    <mergeCell ref="A136:A151"/>
    <mergeCell ref="B136:C151"/>
    <mergeCell ref="D136:L151"/>
    <mergeCell ref="B184:C184"/>
    <mergeCell ref="D181:L183"/>
    <mergeCell ref="D184:L184"/>
    <mergeCell ref="A164:A172"/>
    <mergeCell ref="A173:A180"/>
    <mergeCell ref="D164:L172"/>
    <mergeCell ref="D173:L180"/>
    <mergeCell ref="B158:C163"/>
    <mergeCell ref="B164:C172"/>
    <mergeCell ref="B173:C180"/>
    <mergeCell ref="A181:A183"/>
    <mergeCell ref="B181:C183"/>
    <mergeCell ref="B154:C154"/>
    <mergeCell ref="B155:C157"/>
    <mergeCell ref="D152:L152"/>
    <mergeCell ref="D153:L153"/>
    <mergeCell ref="D154:L154"/>
    <mergeCell ref="D155:L157"/>
    <mergeCell ref="B152:C152"/>
    <mergeCell ref="B153:C153"/>
  </mergeCells>
  <pageMargins left="0.51181102362204722" right="0.23622047244094491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2014-04-28T05:19:19Z</dcterms:modified>
</cp:coreProperties>
</file>