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M12" i="2"/>
  <c r="M11" l="1"/>
  <c r="M10"/>
  <c r="M9"/>
  <c r="M8"/>
  <c r="M13" s="1"/>
  <c r="M7"/>
</calcChain>
</file>

<file path=xl/sharedStrings.xml><?xml version="1.0" encoding="utf-8"?>
<sst xmlns="http://schemas.openxmlformats.org/spreadsheetml/2006/main" count="54" uniqueCount="49">
  <si>
    <t>Приложение 1</t>
  </si>
  <si>
    <t>СПЕЦИФИКАЦИЯ</t>
  </si>
  <si>
    <t>Поставка ЗИП выпрямительного оборудования( блок выпрямительный)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</si>
  <si>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</si>
  <si>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</si>
  <si>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</si>
  <si>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</si>
  <si>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</si>
  <si>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</si>
  <si>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</si>
  <si>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</si>
  <si>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</si>
  <si>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</si>
  <si>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</si>
  <si>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</si>
  <si>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</si>
  <si>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</si>
  <si>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БЛОК ВЫПРЯМИТЕЛЬНЫЙ ВБВ-60/15-2МК</t>
  </si>
  <si>
    <t>ЗИП для выпрямителя УЭПС2-60/60-4.4</t>
  </si>
  <si>
    <t>БЛОК ВЫПРЯМИТЕЛЬНЫЙ ВБВ-60/25-2К</t>
  </si>
  <si>
    <t>ЗИП для выпрямителя УЭПС2 60/200-8.8</t>
  </si>
  <si>
    <t>БЛОК ВЫПРЯМИТЕЛЬНЫЙ ВБВ-60/5-2К</t>
  </si>
  <si>
    <t>ЗИП для выпрямителя УЭПС2к-60/15-3.3</t>
  </si>
  <si>
    <t>БЛОК ВЫПРЯМИТЕЛЬНЫЙ ВБВ-60/50</t>
  </si>
  <si>
    <t>ЗИП для выпрямителя УЭПС2-60/400</t>
  </si>
  <si>
    <t>БЛОК ВЫПРЯМИТЕЛЬНЫЙ ВБВ-60/8-2М</t>
  </si>
  <si>
    <t>ЗИП для выпрямителя УЭПС2-60/24-3.3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</si>
  <si>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</si>
  <si>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</si>
  <si>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</si>
  <si>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</si>
  <si>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</si>
  <si>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</si>
  <si>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</si>
  <si>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</si>
  <si>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Срок службы</t>
  </si>
  <si>
    <t>не менее 25 лет</t>
  </si>
  <si>
    <t>Инициатор закупки:</t>
  </si>
  <si>
    <t>Контактное лицо по тех. Вопросам</t>
  </si>
  <si>
    <t/>
  </si>
  <si>
    <t>Хайруллин Радик Хакимович</t>
  </si>
  <si>
    <t>тел.</t>
  </si>
  <si>
    <t>2506685</t>
  </si>
  <si>
    <t>Предельная стоимость лота составляет 1 823 631,00 руб. (с НДС)</t>
  </si>
  <si>
    <t>Хайруллин Р.Х., тел. (347)-250-66-85, эл.почта: r.hairullin@bashtel.ru</t>
  </si>
  <si>
    <t>Оборудование должно быть поставлено новым (не бывшим в использовании) в неповреждённой упаковке изготовителя, снабженной соответствующими атрибутами, подтверждающими их подлинность, быть надлежащего качества, в соответствии с технической документацией, прилагающейся к оборудованию изготовителя, и требованиями сертификации соответствующего оборудования, действующими на территории РФ. Поставка должна быть комплектной и полностью соответствовать спецификации Приложения к проекту договора.</t>
  </si>
  <si>
    <t>Республика Башкортостан, г. Уфа, ул. Каспийская, д. 14</t>
  </si>
  <si>
    <t>2 кв. - 30.05.2014г.; 3 кв. - 30.07.2014г.</t>
  </si>
  <si>
    <t>шт.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</si>
</sst>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0">
    <xf numFmtId="0" fontId="0" fillId="0" borderId="0" xfId="0"/>
    <xf numFmtId="49" fontId="4" fillId="0" borderId="1" xfId="1" applyNumberFormat="1" applyBorder="1" applyAlignment="1">
      <alignment horizontal="center" vertical="center"/>
    </xf>
    <xf numFmtId="0" fontId="4" fillId="0" borderId="0" xfId="1"/>
    <xf numFmtId="0" fontId="4" fillId="0" borderId="1" xfId="1" applyBorder="1" applyAlignment="1">
      <alignment horizontal="center"/>
    </xf>
    <xf numFmtId="0" fontId="4" fillId="0" borderId="1" xfId="1" applyBorder="1" applyAlignment="1">
      <alignment vertical="top" wrapText="1"/>
    </xf>
    <xf numFmtId="0" fontId="4" fillId="0" borderId="0" xfId="1" applyBorder="1" applyAlignment="1">
      <alignment vertical="top" wrapText="1"/>
    </xf>
    <xf numFmtId="0" fontId="4" fillId="0" borderId="1" xfId="1" applyBorder="1" applyAlignment="1">
      <alignment horizontal="center" vertical="center" wrapText="1"/>
    </xf>
    <xf numFmtId="0" fontId="4" fillId="0" borderId="0" xfId="1" applyAlignment="1">
      <alignment vertical="center" wrapText="1"/>
    </xf>
    <xf numFmtId="0" fontId="4" fillId="0" borderId="0" xfId="1" applyAlignment="1">
      <alignment horizontal="left"/>
    </xf>
    <xf numFmtId="164" fontId="4" fillId="0" borderId="1" xfId="1" applyNumberFormat="1" applyBorder="1" applyAlignment="1">
      <alignment horizontal="right" vertical="top" wrapText="1"/>
    </xf>
    <xf numFmtId="0" fontId="5" fillId="0" borderId="0" xfId="1" applyFont="1" applyAlignment="1">
      <alignment horizontal="left"/>
    </xf>
    <xf numFmtId="0" fontId="4" fillId="0" borderId="1" xfId="1" applyBorder="1" applyAlignment="1">
      <alignment horizontal="center" vertical="top"/>
    </xf>
    <xf numFmtId="0" fontId="4" fillId="0" borderId="2" xfId="1" applyBorder="1" applyAlignment="1">
      <alignment vertical="top" wrapText="1"/>
    </xf>
    <xf numFmtId="0" fontId="4" fillId="0" borderId="2" xfId="1" applyBorder="1"/>
    <xf numFmtId="0" fontId="4" fillId="0" borderId="1" xfId="1" applyBorder="1"/>
    <xf numFmtId="0" fontId="5" fillId="0" borderId="0" xfId="1" applyFont="1"/>
    <xf numFmtId="0" fontId="4" fillId="0" borderId="0" xfId="1" applyAlignment="1">
      <alignment horizontal="right"/>
    </xf>
    <xf numFmtId="0" fontId="4" fillId="0" borderId="4" xfId="1" applyBorder="1"/>
    <xf numFmtId="0" fontId="4" fillId="0" borderId="4" xfId="1" applyBorder="1" applyAlignment="1">
      <alignment vertical="top" wrapText="1"/>
    </xf>
    <xf numFmtId="0" fontId="4" fillId="0" borderId="5" xfId="1" applyBorder="1" applyAlignment="1">
      <alignment horizontal="left"/>
    </xf>
    <xf numFmtId="0" fontId="4" fillId="0" borderId="6" xfId="1" applyBorder="1" applyAlignment="1">
      <alignment horizontal="left"/>
    </xf>
    <xf numFmtId="0" fontId="4" fillId="0" borderId="7" xfId="1" applyBorder="1" applyAlignment="1">
      <alignment horizontal="left"/>
    </xf>
    <xf numFmtId="0" fontId="4" fillId="0" borderId="0" xfId="1" applyBorder="1"/>
    <xf numFmtId="164" fontId="4" fillId="0" borderId="1" xfId="1" applyNumberFormat="1" applyBorder="1"/>
    <xf numFmtId="0" fontId="3" fillId="0" borderId="1" xfId="1" applyNumberFormat="1" applyFont="1" applyBorder="1" applyAlignment="1">
      <alignment horizontal="center" vertical="center"/>
    </xf>
    <xf numFmtId="164" fontId="4" fillId="0" borderId="1" xfId="1" applyNumberFormat="1" applyBorder="1" applyAlignment="1">
      <alignment horizontal="right" vertical="top"/>
    </xf>
    <xf numFmtId="164" fontId="4" fillId="0" borderId="3" xfId="1" applyNumberFormat="1" applyBorder="1" applyAlignment="1">
      <alignment horizontal="right"/>
    </xf>
    <xf numFmtId="0" fontId="4" fillId="0" borderId="3" xfId="1" applyBorder="1" applyAlignment="1">
      <alignment vertical="top" wrapText="1"/>
    </xf>
    <xf numFmtId="0" fontId="4" fillId="0" borderId="10" xfId="1" applyBorder="1" applyAlignment="1">
      <alignment vertical="top" wrapText="1"/>
    </xf>
    <xf numFmtId="4" fontId="4" fillId="0" borderId="1" xfId="1" applyNumberFormat="1" applyBorder="1" applyAlignment="1">
      <alignment horizontal="right"/>
    </xf>
    <xf numFmtId="0" fontId="2" fillId="0" borderId="1" xfId="1" applyFont="1" applyBorder="1" applyAlignment="1">
      <alignment vertical="top"/>
    </xf>
    <xf numFmtId="0" fontId="5" fillId="0" borderId="0" xfId="1" applyFont="1" applyAlignment="1">
      <alignment horizontal="center"/>
    </xf>
    <xf numFmtId="0" fontId="4" fillId="0" borderId="1" xfId="1" applyBorder="1" applyAlignment="1">
      <alignment horizontal="center"/>
    </xf>
    <xf numFmtId="0" fontId="4" fillId="0" borderId="9" xfId="1" applyBorder="1" applyAlignment="1">
      <alignment horizontal="left"/>
    </xf>
    <xf numFmtId="0" fontId="4" fillId="0" borderId="4" xfId="1" applyBorder="1" applyAlignment="1">
      <alignment horizontal="left"/>
    </xf>
    <xf numFmtId="0" fontId="4" fillId="0" borderId="11" xfId="1" applyBorder="1" applyAlignment="1">
      <alignment horizontal="left"/>
    </xf>
    <xf numFmtId="0" fontId="4" fillId="0" borderId="1" xfId="1" applyBorder="1" applyAlignment="1">
      <alignment horizontal="left"/>
    </xf>
    <xf numFmtId="0" fontId="4" fillId="0" borderId="1" xfId="1" applyBorder="1" applyAlignment="1">
      <alignment horizontal="center" vertical="center" wrapText="1"/>
    </xf>
    <xf numFmtId="0" fontId="4" fillId="0" borderId="5" xfId="1" applyBorder="1" applyAlignment="1">
      <alignment horizontal="left" vertical="top" wrapText="1"/>
    </xf>
    <xf numFmtId="0" fontId="4" fillId="0" borderId="6" xfId="1" applyBorder="1" applyAlignment="1">
      <alignment horizontal="left" vertical="top" wrapText="1"/>
    </xf>
    <xf numFmtId="0" fontId="4" fillId="0" borderId="7" xfId="1" applyBorder="1" applyAlignment="1">
      <alignment horizontal="left" vertical="top" wrapText="1"/>
    </xf>
    <xf numFmtId="0" fontId="7" fillId="0" borderId="8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 wrapText="1"/>
    </xf>
    <xf numFmtId="0" fontId="4" fillId="0" borderId="10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4" fillId="0" borderId="12" xfId="1" applyBorder="1" applyAlignment="1">
      <alignment horizontal="center" vertical="top" wrapText="1"/>
    </xf>
    <xf numFmtId="0" fontId="4" fillId="0" borderId="10" xfId="1" applyBorder="1" applyAlignment="1">
      <alignment horizontal="center" vertical="top" wrapText="1"/>
    </xf>
    <xf numFmtId="0" fontId="3" fillId="0" borderId="5" xfId="1" applyFont="1" applyBorder="1" applyAlignment="1">
      <alignment horizontal="left"/>
    </xf>
    <xf numFmtId="0" fontId="4" fillId="0" borderId="6" xfId="1" applyBorder="1" applyAlignment="1">
      <alignment horizontal="left"/>
    </xf>
    <xf numFmtId="0" fontId="4" fillId="0" borderId="7" xfId="1" applyBorder="1" applyAlignment="1">
      <alignment horizontal="left"/>
    </xf>
    <xf numFmtId="0" fontId="7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left"/>
    </xf>
    <xf numFmtId="0" fontId="4" fillId="0" borderId="5" xfId="1" applyBorder="1" applyAlignment="1">
      <alignment horizontal="center"/>
    </xf>
    <xf numFmtId="0" fontId="4" fillId="0" borderId="7" xfId="1" applyBorder="1" applyAlignment="1">
      <alignment horizontal="center"/>
    </xf>
    <xf numFmtId="0" fontId="4" fillId="0" borderId="5" xfId="1" applyBorder="1" applyAlignment="1">
      <alignment horizontal="left"/>
    </xf>
    <xf numFmtId="0" fontId="4" fillId="0" borderId="5" xfId="1" applyBorder="1" applyAlignment="1">
      <alignment horizontal="left" wrapText="1"/>
    </xf>
    <xf numFmtId="0" fontId="4" fillId="0" borderId="6" xfId="1" applyBorder="1" applyAlignment="1">
      <alignment horizontal="left" wrapText="1"/>
    </xf>
    <xf numFmtId="0" fontId="4" fillId="0" borderId="7" xfId="1" applyBorder="1" applyAlignment="1">
      <alignment horizontal="left" wrapText="1"/>
    </xf>
    <xf numFmtId="0" fontId="1" fillId="0" borderId="1" xfId="1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7"/>
  <sheetViews>
    <sheetView tabSelected="1" topLeftCell="A10" workbookViewId="0">
      <selection activeCell="D16" sqref="D16:N16"/>
    </sheetView>
  </sheetViews>
  <sheetFormatPr defaultRowHeight="15"/>
  <cols>
    <col min="1" max="1" width="1.28515625" customWidth="1"/>
    <col min="2" max="2" width="5.7109375" customWidth="1"/>
    <col min="3" max="4" width="26.7109375" customWidth="1"/>
    <col min="5" max="10" width="5.7109375" customWidth="1"/>
    <col min="11" max="13" width="14.7109375" customWidth="1"/>
    <col min="14" max="14" width="18.7109375" customWidth="1"/>
  </cols>
  <sheetData>
    <row r="1" spans="1:20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 t="s">
        <v>0</v>
      </c>
      <c r="O1" s="2"/>
      <c r="P1" s="2"/>
      <c r="Q1" s="2"/>
      <c r="R1" s="2"/>
      <c r="S1" s="2"/>
      <c r="T1" s="2"/>
    </row>
    <row r="2" spans="1:20">
      <c r="A2" s="2"/>
      <c r="B2" s="31" t="s">
        <v>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2"/>
      <c r="P2" s="2"/>
      <c r="Q2" s="2"/>
      <c r="R2" s="2"/>
      <c r="S2" s="2"/>
      <c r="T2" s="2"/>
    </row>
    <row r="3" spans="1:20">
      <c r="A3" s="2"/>
      <c r="B3" s="2"/>
      <c r="C3" s="10"/>
      <c r="D3" s="15" t="s">
        <v>2</v>
      </c>
      <c r="E3" s="2"/>
      <c r="F3" s="2"/>
      <c r="G3" s="2"/>
      <c r="H3" s="2"/>
      <c r="I3" s="2"/>
      <c r="J3" s="2"/>
      <c r="K3" s="2"/>
      <c r="L3" s="2"/>
      <c r="M3" s="2"/>
      <c r="N3" s="2"/>
      <c r="O3" s="8"/>
      <c r="P3" s="2"/>
      <c r="Q3" s="2"/>
      <c r="R3" s="2"/>
      <c r="S3" s="2"/>
      <c r="T3" s="2"/>
    </row>
    <row r="4" spans="1:20" ht="38.25" customHeight="1">
      <c r="A4" s="2"/>
      <c r="B4" s="37" t="s">
        <v>3</v>
      </c>
      <c r="C4" s="37" t="s">
        <v>4</v>
      </c>
      <c r="D4" s="37" t="s">
        <v>5</v>
      </c>
      <c r="E4" s="37" t="s">
        <v>6</v>
      </c>
      <c r="F4" s="32" t="s">
        <v>7</v>
      </c>
      <c r="G4" s="32"/>
      <c r="H4" s="32"/>
      <c r="I4" s="32"/>
      <c r="J4" s="32"/>
      <c r="K4" s="43" t="s">
        <v>8</v>
      </c>
      <c r="L4" s="41" t="s">
        <v>9</v>
      </c>
      <c r="M4" s="51" t="s">
        <v>10</v>
      </c>
      <c r="N4" s="37" t="s">
        <v>11</v>
      </c>
      <c r="O4" s="8"/>
      <c r="P4" s="2"/>
      <c r="Q4" s="2"/>
      <c r="R4" s="2"/>
      <c r="S4" s="2"/>
      <c r="T4" s="2"/>
    </row>
    <row r="5" spans="1:20" ht="38.25" customHeight="1">
      <c r="A5" s="7"/>
      <c r="B5" s="37"/>
      <c r="C5" s="37"/>
      <c r="D5" s="37"/>
      <c r="E5" s="37"/>
      <c r="F5" s="6" t="s">
        <v>12</v>
      </c>
      <c r="G5" s="6" t="s">
        <v>13</v>
      </c>
      <c r="H5" s="6" t="s">
        <v>14</v>
      </c>
      <c r="I5" s="6" t="s">
        <v>15</v>
      </c>
      <c r="J5" s="6" t="s">
        <v>16</v>
      </c>
      <c r="K5" s="44"/>
      <c r="L5" s="42"/>
      <c r="M5" s="51"/>
      <c r="N5" s="37"/>
      <c r="O5" s="7"/>
      <c r="P5" s="7"/>
      <c r="Q5" s="7"/>
      <c r="R5" s="7"/>
      <c r="S5" s="7"/>
      <c r="T5" s="7"/>
    </row>
    <row r="6" spans="1:20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2"/>
      <c r="P6" s="2"/>
      <c r="Q6" s="2"/>
      <c r="R6" s="2"/>
      <c r="S6" s="2"/>
      <c r="T6" s="2"/>
    </row>
    <row r="7" spans="1:20" ht="33.75" customHeight="1">
      <c r="A7" s="2"/>
      <c r="B7" s="11">
        <v>1</v>
      </c>
      <c r="C7" s="4" t="s">
        <v>17</v>
      </c>
      <c r="D7" s="4" t="s">
        <v>18</v>
      </c>
      <c r="E7" s="30" t="s">
        <v>48</v>
      </c>
      <c r="F7" s="24">
        <v>0</v>
      </c>
      <c r="G7" s="1">
        <v>7</v>
      </c>
      <c r="H7" s="1">
        <v>1</v>
      </c>
      <c r="I7" s="1">
        <v>0</v>
      </c>
      <c r="J7" s="1">
        <v>8</v>
      </c>
      <c r="K7" s="9">
        <v>22710</v>
      </c>
      <c r="L7" s="9">
        <v>181680</v>
      </c>
      <c r="M7" s="25">
        <f>L7*1.18</f>
        <v>214382.4</v>
      </c>
      <c r="N7" s="45" t="s">
        <v>46</v>
      </c>
      <c r="O7" s="2"/>
      <c r="P7" s="2"/>
      <c r="Q7" s="2"/>
      <c r="R7" s="2"/>
      <c r="S7" s="2"/>
      <c r="T7" s="2"/>
    </row>
    <row r="8" spans="1:20" ht="33.75" customHeight="1">
      <c r="A8" s="2"/>
      <c r="B8" s="11">
        <v>2</v>
      </c>
      <c r="C8" s="4" t="s">
        <v>19</v>
      </c>
      <c r="D8" s="4" t="s">
        <v>20</v>
      </c>
      <c r="E8" s="30" t="s">
        <v>48</v>
      </c>
      <c r="F8" s="24">
        <v>0</v>
      </c>
      <c r="G8" s="1">
        <v>4</v>
      </c>
      <c r="H8" s="1">
        <v>2</v>
      </c>
      <c r="I8" s="1">
        <v>0</v>
      </c>
      <c r="J8" s="1">
        <v>6</v>
      </c>
      <c r="K8" s="9">
        <v>28660</v>
      </c>
      <c r="L8" s="9">
        <v>171960</v>
      </c>
      <c r="M8" s="25">
        <f t="shared" ref="M8:M11" si="0">L8*1.18</f>
        <v>202912.8</v>
      </c>
      <c r="N8" s="46"/>
      <c r="O8" s="2"/>
      <c r="P8" s="2"/>
      <c r="Q8" s="2"/>
      <c r="R8" s="2"/>
      <c r="S8" s="2"/>
      <c r="T8" s="2"/>
    </row>
    <row r="9" spans="1:20" ht="33.75" customHeight="1">
      <c r="A9" s="2"/>
      <c r="B9" s="11">
        <v>3</v>
      </c>
      <c r="C9" s="4" t="s">
        <v>21</v>
      </c>
      <c r="D9" s="4" t="s">
        <v>22</v>
      </c>
      <c r="E9" s="30" t="s">
        <v>48</v>
      </c>
      <c r="F9" s="24">
        <v>0</v>
      </c>
      <c r="G9" s="1">
        <v>37</v>
      </c>
      <c r="H9" s="1">
        <v>4</v>
      </c>
      <c r="I9" s="1">
        <v>0</v>
      </c>
      <c r="J9" s="1">
        <v>41</v>
      </c>
      <c r="K9" s="9">
        <v>12000</v>
      </c>
      <c r="L9" s="9">
        <v>492000</v>
      </c>
      <c r="M9" s="25">
        <f t="shared" si="0"/>
        <v>580560</v>
      </c>
      <c r="N9" s="46"/>
      <c r="O9" s="2"/>
      <c r="P9" s="2"/>
      <c r="Q9" s="2"/>
      <c r="R9" s="2"/>
      <c r="S9" s="2"/>
      <c r="T9" s="2"/>
    </row>
    <row r="10" spans="1:20" ht="33.75" customHeight="1">
      <c r="A10" s="2"/>
      <c r="B10" s="11">
        <v>4</v>
      </c>
      <c r="C10" s="4" t="s">
        <v>23</v>
      </c>
      <c r="D10" s="4" t="s">
        <v>24</v>
      </c>
      <c r="E10" s="30" t="s">
        <v>48</v>
      </c>
      <c r="F10" s="24">
        <v>0</v>
      </c>
      <c r="G10" s="1">
        <v>4</v>
      </c>
      <c r="H10" s="1">
        <v>0</v>
      </c>
      <c r="I10" s="1">
        <v>0</v>
      </c>
      <c r="J10" s="1">
        <v>4</v>
      </c>
      <c r="K10" s="9">
        <v>37840</v>
      </c>
      <c r="L10" s="9">
        <v>151360</v>
      </c>
      <c r="M10" s="25">
        <f t="shared" si="0"/>
        <v>178604.79999999999</v>
      </c>
      <c r="N10" s="46"/>
      <c r="O10" s="2"/>
      <c r="P10" s="2"/>
      <c r="Q10" s="2"/>
      <c r="R10" s="2"/>
      <c r="S10" s="2"/>
      <c r="T10" s="2"/>
    </row>
    <row r="11" spans="1:20" ht="33.75" customHeight="1">
      <c r="A11" s="2"/>
      <c r="B11" s="11">
        <v>5</v>
      </c>
      <c r="C11" s="4" t="s">
        <v>25</v>
      </c>
      <c r="D11" s="4" t="s">
        <v>26</v>
      </c>
      <c r="E11" s="30" t="s">
        <v>48</v>
      </c>
      <c r="F11" s="24">
        <v>0</v>
      </c>
      <c r="G11" s="1">
        <v>30</v>
      </c>
      <c r="H11" s="1">
        <v>5</v>
      </c>
      <c r="I11" s="1">
        <v>0</v>
      </c>
      <c r="J11" s="1">
        <v>35</v>
      </c>
      <c r="K11" s="9">
        <v>15670</v>
      </c>
      <c r="L11" s="9">
        <v>548450</v>
      </c>
      <c r="M11" s="25">
        <f t="shared" si="0"/>
        <v>647171</v>
      </c>
      <c r="N11" s="47"/>
      <c r="O11" s="2"/>
      <c r="P11" s="2"/>
      <c r="Q11" s="2"/>
      <c r="R11" s="2"/>
      <c r="S11" s="2"/>
      <c r="T11" s="2"/>
    </row>
    <row r="12" spans="1:20">
      <c r="A12" s="2"/>
      <c r="B12" s="22"/>
      <c r="C12" s="12"/>
      <c r="D12" s="12"/>
      <c r="E12" s="13"/>
      <c r="F12" s="13"/>
      <c r="G12" s="13"/>
      <c r="H12" s="13"/>
      <c r="I12" s="13"/>
      <c r="J12" s="13"/>
      <c r="K12" s="13"/>
      <c r="L12" s="23">
        <v>1545450</v>
      </c>
      <c r="M12" s="26">
        <f>SUM(M7:M11)</f>
        <v>1823631</v>
      </c>
      <c r="N12" s="27"/>
      <c r="O12" s="2"/>
      <c r="P12" s="2"/>
      <c r="Q12" s="2"/>
      <c r="R12" s="2"/>
      <c r="S12" s="2"/>
      <c r="T12" s="2"/>
    </row>
    <row r="13" spans="1:20">
      <c r="A13" s="2"/>
      <c r="B13" s="17"/>
      <c r="C13" s="18"/>
      <c r="D13" s="18"/>
      <c r="E13" s="17"/>
      <c r="F13" s="17"/>
      <c r="G13" s="17"/>
      <c r="H13" s="17"/>
      <c r="I13" s="17"/>
      <c r="J13" s="17"/>
      <c r="K13" s="17"/>
      <c r="L13" s="14" t="s">
        <v>27</v>
      </c>
      <c r="M13" s="29">
        <f>M12-L12</f>
        <v>278181</v>
      </c>
      <c r="N13" s="28"/>
      <c r="O13" s="2"/>
      <c r="P13" s="5"/>
      <c r="Q13" s="5"/>
      <c r="R13" s="5"/>
      <c r="S13" s="5"/>
      <c r="T13" s="5"/>
    </row>
    <row r="14" spans="1:20">
      <c r="A14" s="2"/>
      <c r="B14" s="48" t="s">
        <v>43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2"/>
      <c r="P14" s="2"/>
      <c r="Q14" s="2"/>
      <c r="R14" s="2"/>
      <c r="S14" s="2"/>
      <c r="T14" s="2"/>
    </row>
    <row r="15" spans="1:20">
      <c r="A15" s="2"/>
      <c r="B15" s="33" t="s">
        <v>28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5"/>
      <c r="O15" s="2"/>
      <c r="P15" s="2"/>
      <c r="Q15" s="2"/>
      <c r="R15" s="2"/>
      <c r="S15" s="2"/>
      <c r="T15" s="2"/>
    </row>
    <row r="16" spans="1:20">
      <c r="A16" s="2"/>
      <c r="B16" s="32" t="s">
        <v>29</v>
      </c>
      <c r="C16" s="32"/>
      <c r="D16" s="59" t="s">
        <v>47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2"/>
      <c r="P16" s="2"/>
      <c r="Q16" s="2"/>
      <c r="R16" s="2"/>
      <c r="S16" s="2"/>
      <c r="T16" s="2"/>
    </row>
    <row r="17" spans="1:15" ht="32.25" customHeight="1">
      <c r="A17" s="2"/>
      <c r="B17" s="32" t="s">
        <v>30</v>
      </c>
      <c r="C17" s="32"/>
      <c r="D17" s="38" t="s">
        <v>31</v>
      </c>
      <c r="E17" s="39"/>
      <c r="F17" s="39"/>
      <c r="G17" s="39"/>
      <c r="H17" s="39"/>
      <c r="I17" s="39"/>
      <c r="J17" s="39"/>
      <c r="K17" s="39"/>
      <c r="L17" s="39"/>
      <c r="M17" s="39"/>
      <c r="N17" s="40"/>
      <c r="O17" s="5"/>
    </row>
    <row r="18" spans="1:15" ht="78.75" customHeight="1">
      <c r="A18" s="2"/>
      <c r="B18" s="32" t="s">
        <v>32</v>
      </c>
      <c r="C18" s="32"/>
      <c r="D18" s="56" t="s">
        <v>45</v>
      </c>
      <c r="E18" s="57"/>
      <c r="F18" s="57"/>
      <c r="G18" s="57"/>
      <c r="H18" s="57"/>
      <c r="I18" s="57"/>
      <c r="J18" s="57"/>
      <c r="K18" s="57"/>
      <c r="L18" s="57"/>
      <c r="M18" s="57"/>
      <c r="N18" s="58"/>
      <c r="O18" s="2"/>
    </row>
    <row r="19" spans="1:15">
      <c r="A19" s="2"/>
      <c r="B19" s="53" t="s">
        <v>33</v>
      </c>
      <c r="C19" s="54"/>
      <c r="D19" s="55" t="s">
        <v>34</v>
      </c>
      <c r="E19" s="49"/>
      <c r="F19" s="49"/>
      <c r="G19" s="49"/>
      <c r="H19" s="49"/>
      <c r="I19" s="49"/>
      <c r="J19" s="49"/>
      <c r="K19" s="49"/>
      <c r="L19" s="49"/>
      <c r="M19" s="49"/>
      <c r="N19" s="50"/>
      <c r="O19" s="2"/>
    </row>
    <row r="20" spans="1:15">
      <c r="A20" s="2"/>
      <c r="B20" s="53" t="s">
        <v>35</v>
      </c>
      <c r="C20" s="54"/>
      <c r="D20" s="19" t="s">
        <v>36</v>
      </c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"/>
    </row>
    <row r="21" spans="1:15">
      <c r="A21" s="2"/>
      <c r="B21" s="32" t="s">
        <v>37</v>
      </c>
      <c r="C21" s="32"/>
      <c r="D21" s="52" t="s">
        <v>44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2"/>
    </row>
    <row r="22" spans="1:15">
      <c r="A22" s="2"/>
      <c r="B22" s="32" t="s">
        <v>38</v>
      </c>
      <c r="C22" s="32"/>
      <c r="D22" s="36" t="s">
        <v>39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2"/>
    </row>
    <row r="24" spans="1: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>
      <c r="A25" s="2"/>
      <c r="B25" s="2"/>
      <c r="C25" s="8" t="s">
        <v>40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>
      <c r="A26" s="2"/>
      <c r="B26" s="2" t="s">
        <v>41</v>
      </c>
      <c r="C26" s="8" t="s">
        <v>42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>
      <c r="A27" s="2"/>
      <c r="B27" s="2"/>
      <c r="C27" s="8" t="s">
        <v>39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mergeCells count="26">
    <mergeCell ref="D22:N22"/>
    <mergeCell ref="N4:N5"/>
    <mergeCell ref="B14:N14"/>
    <mergeCell ref="B21:C21"/>
    <mergeCell ref="B22:C22"/>
    <mergeCell ref="M4:M5"/>
    <mergeCell ref="D21:N21"/>
    <mergeCell ref="B20:C20"/>
    <mergeCell ref="D19:N19"/>
    <mergeCell ref="B18:C18"/>
    <mergeCell ref="D18:N18"/>
    <mergeCell ref="B19:C19"/>
    <mergeCell ref="B2:N2"/>
    <mergeCell ref="B17:C17"/>
    <mergeCell ref="B16:C16"/>
    <mergeCell ref="B15:N15"/>
    <mergeCell ref="D16:N16"/>
    <mergeCell ref="B4:B5"/>
    <mergeCell ref="C4:C5"/>
    <mergeCell ref="D4:D5"/>
    <mergeCell ref="E4:E5"/>
    <mergeCell ref="F4:J4"/>
    <mergeCell ref="D17:N17"/>
    <mergeCell ref="L4:L5"/>
    <mergeCell ref="K4:K5"/>
    <mergeCell ref="N7:N11"/>
  </mergeCells>
  <pageMargins left="0" right="0" top="0" bottom="0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2014-03-20T03:01:56Z</dcterms:modified>
</cp:coreProperties>
</file>