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CAU-Otd-OR\Закупки\2015\Лот Оптические приемники для GPON\"/>
    </mc:Choice>
  </mc:AlternateContent>
  <bookViews>
    <workbookView xWindow="0" yWindow="0" windowWidth="21600" windowHeight="9735"/>
  </bookViews>
  <sheets>
    <sheet name="Лист1" sheetId="1" r:id="rId1"/>
    <sheet name="XLR_NoRangeSheet" sheetId="2" state="veryHidden" r:id="rId2"/>
  </sheets>
  <definedNames>
    <definedName name="Query1">Лист1!$A$7:$L$10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Лист1!$A$16:$L$16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8" i="1" l="1"/>
  <c r="J9" i="1"/>
  <c r="J7" i="1"/>
  <c r="K8" i="1" l="1"/>
  <c r="K9" i="1"/>
  <c r="K7" i="1"/>
  <c r="K10" i="1" l="1"/>
  <c r="J10" i="1"/>
  <c r="B5" i="2"/>
  <c r="K11" i="1" l="1"/>
</calcChain>
</file>

<file path=xl/sharedStrings.xml><?xml version="1.0" encoding="utf-8"?>
<sst xmlns="http://schemas.openxmlformats.org/spreadsheetml/2006/main" count="68" uniqueCount="56">
  <si>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</si>
  <si>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</si>
  <si>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</si>
  <si>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</si>
  <si>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</si>
  <si>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</si>
  <si>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</si>
  <si>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</si>
  <si>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</si>
  <si>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</si>
  <si>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</si>
  <si>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</si>
  <si>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</si>
  <si>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</si>
  <si>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</si>
  <si>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</si>
  <si>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</si>
  <si>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</si>
  <si>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</si>
  <si>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</si>
  <si>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</si>
  <si>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</si>
  <si>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</si>
  <si>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</si>
  <si>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</si>
  <si>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оптических приемников для GPON</t>
  </si>
  <si>
    <t>, тел. , эл.почта:</t>
  </si>
  <si>
    <t/>
  </si>
  <si>
    <t>Октябрь 2014</t>
  </si>
  <si>
    <t>Ушкевич Сергей Владимирович</t>
  </si>
  <si>
    <t>(347)221-54-67</t>
  </si>
  <si>
    <t>43094</t>
  </si>
  <si>
    <t>ПРИЕМНИК КТВ VOLIUS VS5791-GPON</t>
  </si>
  <si>
    <t>шт</t>
  </si>
  <si>
    <t>43095</t>
  </si>
  <si>
    <t>ИСТОЧНИК ПИТАНИЯ 12V, 1500MA, 18W</t>
  </si>
  <si>
    <t>Источник питания 12V, 1500mA, 18W Тип вилки: DIRECT PLUG-IN CEE 7/16
Тип разьема: 2464,20AWG, *2C*80?*1.5M
+5.5*2.1*10MM DC Plug BK
Рабочее напряжение: 100~240V/AC</t>
  </si>
  <si>
    <t>43096</t>
  </si>
  <si>
    <t>РАЗВЕТВИТЕЛЬ ГНЕЗДА ПИТАНИЯ  DC</t>
  </si>
  <si>
    <t>Куратор:</t>
  </si>
  <si>
    <t>начальник ОР</t>
  </si>
  <si>
    <t>Тимофеев И.А.</t>
  </si>
  <si>
    <t>Разветвитель гнезда питания  DC Female(5,5мм х 2,1 мм) -2шт. Male (5,5мм х 2,1 мм) - 1 шт.</t>
  </si>
  <si>
    <t>2700</t>
  </si>
  <si>
    <t>700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</si>
  <si>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6 032 868</t>
    </r>
    <r>
      <rPr>
        <sz val="11"/>
        <color theme="1"/>
        <rFont val="Calibri"/>
        <family val="2"/>
        <charset val="204"/>
        <scheme val="minor"/>
      </rPr>
      <t>_  руб. (с НДС)</t>
    </r>
  </si>
  <si>
    <t>1 кв. до          20 Марта 2015</t>
  </si>
  <si>
    <t>Количество</t>
  </si>
  <si>
    <t>Бадьина Лилия Альбертовная</t>
  </si>
  <si>
    <t>(347)221-57-43</t>
  </si>
  <si>
    <t xml:space="preserve">до 20 марта 2015 г. </t>
  </si>
  <si>
    <t>Оптический КТВ приемник сетей FTTH. Входной уровень опт. мощности - -11 - +2дБм. Оптические возвратные потери меньше либо равно 40 дБ. Длина входной опт. волны: 1300 - 1650 нм. Оптический разьем - SC/APC. Диапазон рабочих частот - 47 - 1000 Мгц.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</si>
  <si>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</si>
  <si>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</si>
  <si>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</si>
  <si>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Гарантийные обязательства - 12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</si>
</sst>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4" fontId="0" fillId="0" borderId="1" xfId="0" applyNumberFormat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zoomScaleNormal="100" workbookViewId="0">
      <selection activeCell="K25" sqref="K2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3" customWidth="1"/>
    <col min="4" max="4" width="23.5703125" customWidth="1"/>
    <col min="5" max="5" width="39.42578125" customWidth="1"/>
    <col min="7" max="7" width="11" customWidth="1"/>
    <col min="9" max="9" width="17.85546875" customWidth="1"/>
    <col min="10" max="10" width="16.85546875" customWidth="1"/>
    <col min="11" max="11" width="17.7109375" customWidth="1"/>
    <col min="12" max="12" width="3.28515625" customWidth="1"/>
  </cols>
  <sheetData>
    <row r="1" spans="1:17" x14ac:dyDescent="0.25">
      <c r="K1" s="17" t="s">
        <v>17</v>
      </c>
    </row>
    <row r="2" spans="1:17" x14ac:dyDescent="0.25">
      <c r="B2" s="37" t="s">
        <v>10</v>
      </c>
      <c r="C2" s="37"/>
      <c r="D2" s="37"/>
      <c r="E2" s="37"/>
      <c r="F2" s="37"/>
      <c r="G2" s="37"/>
      <c r="H2" s="37"/>
      <c r="I2" s="37"/>
      <c r="J2" s="37"/>
      <c r="K2" s="37"/>
    </row>
    <row r="3" spans="1:17" x14ac:dyDescent="0.25">
      <c r="B3" t="s">
        <v>2</v>
      </c>
      <c r="D3" s="11" t="s">
        <v>25</v>
      </c>
      <c r="E3" s="16"/>
      <c r="L3" s="6"/>
    </row>
    <row r="4" spans="1:17" ht="15" customHeight="1" x14ac:dyDescent="0.25">
      <c r="B4" s="38" t="s">
        <v>0</v>
      </c>
      <c r="C4" s="33" t="s">
        <v>21</v>
      </c>
      <c r="D4" s="38" t="s">
        <v>19</v>
      </c>
      <c r="E4" s="38" t="s">
        <v>1</v>
      </c>
      <c r="F4" s="38" t="s">
        <v>13</v>
      </c>
      <c r="G4" s="36" t="s">
        <v>47</v>
      </c>
      <c r="H4" s="36"/>
      <c r="I4" s="42" t="s">
        <v>14</v>
      </c>
      <c r="J4" s="40" t="s">
        <v>15</v>
      </c>
      <c r="K4" s="39" t="s">
        <v>20</v>
      </c>
      <c r="L4" s="6"/>
    </row>
    <row r="5" spans="1:17" s="5" customFormat="1" ht="48.75" customHeight="1" x14ac:dyDescent="0.25">
      <c r="B5" s="38"/>
      <c r="C5" s="34"/>
      <c r="D5" s="38"/>
      <c r="E5" s="38"/>
      <c r="F5" s="38"/>
      <c r="G5" s="4" t="s">
        <v>46</v>
      </c>
      <c r="H5" s="4" t="s">
        <v>18</v>
      </c>
      <c r="I5" s="43"/>
      <c r="J5" s="41"/>
      <c r="K5" s="39"/>
    </row>
    <row r="6" spans="1:17" x14ac:dyDescent="0.25">
      <c r="B6" s="1">
        <v>1</v>
      </c>
      <c r="C6" s="22">
        <v>2</v>
      </c>
      <c r="D6" s="1">
        <v>3</v>
      </c>
      <c r="E6" s="1">
        <v>4</v>
      </c>
      <c r="F6" s="1">
        <v>5</v>
      </c>
      <c r="G6" s="10">
        <v>6</v>
      </c>
      <c r="H6" s="1">
        <v>7</v>
      </c>
      <c r="I6" s="10">
        <v>8</v>
      </c>
      <c r="J6" s="10">
        <v>9</v>
      </c>
      <c r="K6" s="10">
        <v>10</v>
      </c>
    </row>
    <row r="7" spans="1:17" ht="105" x14ac:dyDescent="0.25">
      <c r="A7" s="13"/>
      <c r="B7" s="12">
        <v>1</v>
      </c>
      <c r="C7" s="12" t="s">
        <v>31</v>
      </c>
      <c r="D7" s="2" t="s">
        <v>32</v>
      </c>
      <c r="E7" s="2" t="s">
        <v>51</v>
      </c>
      <c r="F7" s="7" t="s">
        <v>33</v>
      </c>
      <c r="G7" s="21" t="s">
        <v>43</v>
      </c>
      <c r="H7" s="21" t="s">
        <v>43</v>
      </c>
      <c r="I7" s="9">
        <v>1800</v>
      </c>
      <c r="J7" s="9">
        <f>I7*H7</f>
        <v>4860000</v>
      </c>
      <c r="K7" s="8">
        <f>J7*1.18</f>
        <v>5734800</v>
      </c>
      <c r="L7" s="13"/>
    </row>
    <row r="8" spans="1:17" ht="75" x14ac:dyDescent="0.25">
      <c r="A8" s="13"/>
      <c r="B8" s="12">
        <v>2</v>
      </c>
      <c r="C8" s="12" t="s">
        <v>34</v>
      </c>
      <c r="D8" s="2" t="s">
        <v>35</v>
      </c>
      <c r="E8" s="2" t="s">
        <v>36</v>
      </c>
      <c r="F8" s="7" t="s">
        <v>33</v>
      </c>
      <c r="G8" s="21" t="s">
        <v>44</v>
      </c>
      <c r="H8" s="21" t="s">
        <v>44</v>
      </c>
      <c r="I8" s="9">
        <v>249</v>
      </c>
      <c r="J8" s="9">
        <f t="shared" ref="J8:J9" si="0">I8*H8</f>
        <v>174300</v>
      </c>
      <c r="K8" s="8">
        <f t="shared" ref="K8:K9" si="1">J8*1.18</f>
        <v>205674</v>
      </c>
      <c r="L8" s="13"/>
    </row>
    <row r="9" spans="1:17" s="13" customFormat="1" ht="45" x14ac:dyDescent="0.25">
      <c r="B9" s="12">
        <v>3</v>
      </c>
      <c r="C9" s="12" t="s">
        <v>37</v>
      </c>
      <c r="D9" s="2" t="s">
        <v>38</v>
      </c>
      <c r="E9" s="2" t="s">
        <v>42</v>
      </c>
      <c r="F9" s="7" t="s">
        <v>33</v>
      </c>
      <c r="G9" s="21" t="s">
        <v>43</v>
      </c>
      <c r="H9" s="21" t="s">
        <v>43</v>
      </c>
      <c r="I9" s="9">
        <v>29</v>
      </c>
      <c r="J9" s="9">
        <f t="shared" si="0"/>
        <v>78300</v>
      </c>
      <c r="K9" s="8">
        <f t="shared" si="1"/>
        <v>92394</v>
      </c>
    </row>
    <row r="10" spans="1:17" s="13" customFormat="1" x14ac:dyDescent="0.25">
      <c r="B10" s="20"/>
      <c r="C10" s="20"/>
      <c r="D10" s="14"/>
      <c r="E10" s="14"/>
      <c r="F10" s="15"/>
      <c r="G10" s="15"/>
      <c r="H10" s="15"/>
      <c r="I10" s="15"/>
      <c r="J10" s="28">
        <f>SUM($J$7:$J$9)</f>
        <v>5112600</v>
      </c>
      <c r="K10" s="28">
        <f>K7+K8+K9</f>
        <v>6032868</v>
      </c>
    </row>
    <row r="11" spans="1:17" x14ac:dyDescent="0.25">
      <c r="A11" s="13"/>
      <c r="B11" s="18"/>
      <c r="C11" s="18"/>
      <c r="D11" s="19"/>
      <c r="E11" s="19"/>
      <c r="F11" s="18"/>
      <c r="G11" s="18"/>
      <c r="H11" s="18"/>
      <c r="I11" s="18"/>
      <c r="J11" s="18" t="s">
        <v>16</v>
      </c>
      <c r="K11" s="29">
        <f>K10-J10</f>
        <v>920268</v>
      </c>
      <c r="L11" s="13"/>
    </row>
    <row r="12" spans="1:17" x14ac:dyDescent="0.25">
      <c r="A12" s="13"/>
      <c r="B12" s="32" t="s">
        <v>45</v>
      </c>
      <c r="C12" s="32"/>
      <c r="D12" s="32"/>
      <c r="E12" s="32"/>
      <c r="F12" s="32"/>
      <c r="G12" s="32"/>
      <c r="H12" s="32"/>
      <c r="I12" s="32"/>
      <c r="J12" s="32"/>
      <c r="K12" s="32"/>
      <c r="L12" s="13"/>
    </row>
    <row r="13" spans="1:17" ht="16.5" customHeight="1" x14ac:dyDescent="0.25">
      <c r="B13" s="32" t="s">
        <v>3</v>
      </c>
      <c r="C13" s="32"/>
      <c r="D13" s="32"/>
      <c r="E13" s="32"/>
      <c r="F13" s="32"/>
      <c r="G13" s="32"/>
      <c r="H13" s="32"/>
      <c r="I13" s="32"/>
      <c r="J13" s="32"/>
      <c r="K13" s="32"/>
      <c r="M13" s="3"/>
      <c r="N13" s="3"/>
      <c r="O13" s="3"/>
      <c r="P13" s="3"/>
      <c r="Q13" s="3"/>
    </row>
    <row r="14" spans="1:17" x14ac:dyDescent="0.25">
      <c r="B14" s="36" t="s">
        <v>4</v>
      </c>
      <c r="C14" s="36"/>
      <c r="D14" s="36"/>
      <c r="E14" s="32" t="s">
        <v>50</v>
      </c>
      <c r="F14" s="32"/>
      <c r="G14" s="32"/>
      <c r="H14" s="32"/>
      <c r="I14" s="32"/>
      <c r="J14" s="32"/>
      <c r="K14" s="32"/>
      <c r="L14" s="30"/>
      <c r="M14" s="30"/>
      <c r="N14" s="30"/>
      <c r="O14" s="30"/>
    </row>
    <row r="15" spans="1:17" ht="32.1" customHeight="1" x14ac:dyDescent="0.25">
      <c r="B15" s="36" t="s">
        <v>5</v>
      </c>
      <c r="C15" s="36"/>
      <c r="D15" s="36"/>
      <c r="E15" s="35" t="s">
        <v>9</v>
      </c>
      <c r="F15" s="35"/>
      <c r="G15" s="35"/>
      <c r="H15" s="35"/>
      <c r="I15" s="35"/>
      <c r="J15" s="35"/>
      <c r="K15" s="35"/>
      <c r="L15" s="31"/>
      <c r="M15" s="31"/>
      <c r="N15" s="31"/>
      <c r="O15" s="31"/>
    </row>
    <row r="16" spans="1:17" s="13" customFormat="1" ht="15" customHeight="1" x14ac:dyDescent="0.25">
      <c r="B16" s="36" t="s">
        <v>6</v>
      </c>
      <c r="C16" s="36"/>
      <c r="D16" s="36"/>
      <c r="E16" s="35" t="s">
        <v>55</v>
      </c>
      <c r="F16" s="35"/>
      <c r="G16" s="35"/>
      <c r="H16" s="35"/>
      <c r="I16" s="35"/>
      <c r="J16" s="35"/>
      <c r="K16" s="35"/>
      <c r="L16" s="30"/>
      <c r="M16" s="30"/>
      <c r="N16" s="30"/>
      <c r="O16" s="30"/>
    </row>
    <row r="17" spans="1:15" s="13" customFormat="1" x14ac:dyDescent="0.25">
      <c r="B17" s="44" t="s">
        <v>7</v>
      </c>
      <c r="C17" s="44"/>
      <c r="D17" s="44"/>
      <c r="E17" s="44" t="s">
        <v>52</v>
      </c>
      <c r="F17" s="44"/>
      <c r="G17" s="44"/>
      <c r="H17" s="44"/>
      <c r="I17" s="44"/>
      <c r="J17" s="44"/>
      <c r="K17" s="44"/>
      <c r="L17" s="30"/>
      <c r="M17" s="30"/>
      <c r="N17" s="30"/>
      <c r="O17" s="30"/>
    </row>
    <row r="18" spans="1:15" x14ac:dyDescent="0.25">
      <c r="B18" s="44" t="s">
        <v>8</v>
      </c>
      <c r="C18" s="44"/>
      <c r="D18" s="44"/>
      <c r="E18" s="44" t="s">
        <v>52</v>
      </c>
      <c r="F18" s="44"/>
      <c r="G18" s="44"/>
      <c r="H18" s="44"/>
      <c r="I18" s="44"/>
      <c r="J18" s="44"/>
      <c r="K18" s="44"/>
      <c r="L18" s="30"/>
      <c r="M18" s="30"/>
      <c r="N18" s="30"/>
      <c r="O18" s="30"/>
    </row>
    <row r="19" spans="1:15" s="13" customFormat="1" ht="19.5" customHeight="1" x14ac:dyDescent="0.25">
      <c r="A19"/>
      <c r="B19" s="45" t="s">
        <v>53</v>
      </c>
      <c r="C19" s="45"/>
      <c r="D19" s="45"/>
      <c r="E19" s="46" t="s">
        <v>54</v>
      </c>
      <c r="F19" s="46"/>
      <c r="G19" s="46"/>
      <c r="H19" s="46"/>
      <c r="I19" s="46"/>
      <c r="J19" s="46"/>
      <c r="K19" s="46"/>
      <c r="L19" s="30"/>
      <c r="M19" s="30"/>
      <c r="N19" s="30"/>
      <c r="O19" s="30"/>
    </row>
    <row r="20" spans="1:15" x14ac:dyDescent="0.25">
      <c r="A20" s="13"/>
      <c r="B20" s="45"/>
      <c r="C20" s="45"/>
      <c r="D20" s="45"/>
      <c r="E20" s="46"/>
      <c r="F20" s="46"/>
      <c r="G20" s="46"/>
      <c r="H20" s="46"/>
      <c r="I20" s="46"/>
      <c r="J20" s="46"/>
      <c r="K20" s="46"/>
      <c r="L20" s="20"/>
      <c r="M20" s="20"/>
      <c r="N20" s="20"/>
      <c r="O20" s="20"/>
    </row>
    <row r="21" spans="1:15" s="13" customFormat="1" ht="31.5" customHeight="1" x14ac:dyDescent="0.25">
      <c r="A21" s="25"/>
      <c r="B21" s="45"/>
      <c r="C21" s="45"/>
      <c r="D21" s="45"/>
      <c r="E21" s="46"/>
      <c r="F21" s="46"/>
      <c r="G21" s="46"/>
      <c r="H21" s="46"/>
      <c r="I21" s="46"/>
      <c r="J21" s="46"/>
      <c r="K21" s="46"/>
      <c r="L21" s="20"/>
      <c r="M21" s="20"/>
      <c r="N21" s="20"/>
      <c r="O21" s="20"/>
    </row>
    <row r="22" spans="1:15" x14ac:dyDescent="0.25">
      <c r="A22" s="23"/>
      <c r="B22" s="24"/>
      <c r="C22" s="24"/>
      <c r="D22" s="24"/>
      <c r="E22" s="24"/>
      <c r="F22" s="24"/>
      <c r="G22" s="13"/>
      <c r="H22" s="13"/>
      <c r="I22" s="13"/>
      <c r="J22" s="13"/>
      <c r="K22" s="13"/>
      <c r="L22" s="20"/>
      <c r="M22" s="20"/>
      <c r="N22" s="20"/>
      <c r="O22" s="20"/>
    </row>
    <row r="23" spans="1:15" s="13" customFormat="1" x14ac:dyDescent="0.25">
      <c r="B23" s="30" t="s">
        <v>39</v>
      </c>
      <c r="D23" s="30" t="s">
        <v>40</v>
      </c>
      <c r="E23" s="30" t="s">
        <v>41</v>
      </c>
      <c r="F23" s="30"/>
      <c r="G23" s="30"/>
      <c r="H23" s="30"/>
      <c r="I23" s="30"/>
      <c r="J23" s="30"/>
      <c r="K23" s="30"/>
      <c r="L23" s="30"/>
      <c r="M23" s="30"/>
    </row>
    <row r="24" spans="1:15" s="13" customFormat="1" x14ac:dyDescent="0.25">
      <c r="A24" s="23"/>
      <c r="B24" s="24"/>
      <c r="C24" s="24"/>
      <c r="D24" s="24"/>
      <c r="E24" s="24"/>
      <c r="F24" s="24"/>
      <c r="L24" s="20"/>
      <c r="M24" s="20"/>
      <c r="N24" s="20"/>
      <c r="O24" s="20"/>
    </row>
    <row r="25" spans="1:15" x14ac:dyDescent="0.25">
      <c r="B25" t="s">
        <v>11</v>
      </c>
      <c r="D25" t="s">
        <v>48</v>
      </c>
      <c r="L25" s="20"/>
      <c r="M25" s="20"/>
      <c r="N25" s="20"/>
      <c r="O25" s="20"/>
    </row>
    <row r="26" spans="1:15" x14ac:dyDescent="0.25">
      <c r="B26" t="s">
        <v>12</v>
      </c>
      <c r="D26" s="13" t="s">
        <v>49</v>
      </c>
      <c r="E26" s="6"/>
      <c r="L26" s="20"/>
      <c r="M26" s="20"/>
      <c r="N26" s="20"/>
      <c r="O26" s="20"/>
    </row>
  </sheetData>
  <mergeCells count="24">
    <mergeCell ref="B2:K2"/>
    <mergeCell ref="B15:D15"/>
    <mergeCell ref="B14:D14"/>
    <mergeCell ref="B13:K13"/>
    <mergeCell ref="B4:B5"/>
    <mergeCell ref="D4:D5"/>
    <mergeCell ref="B12:K12"/>
    <mergeCell ref="E4:E5"/>
    <mergeCell ref="F4:F5"/>
    <mergeCell ref="G4:H4"/>
    <mergeCell ref="K4:K5"/>
    <mergeCell ref="J4:J5"/>
    <mergeCell ref="I4:I5"/>
    <mergeCell ref="E18:K18"/>
    <mergeCell ref="C4:C5"/>
    <mergeCell ref="E14:K14"/>
    <mergeCell ref="E15:K15"/>
    <mergeCell ref="E16:K16"/>
    <mergeCell ref="E17:K17"/>
    <mergeCell ref="B18:D18"/>
    <mergeCell ref="B16:D16"/>
    <mergeCell ref="B17:D17"/>
    <mergeCell ref="B19:D21"/>
    <mergeCell ref="E19:K21"/>
  </mergeCells>
  <pageMargins left="0.78740157480314965" right="0.39370078740157483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6" t="s">
        <v>22</v>
      </c>
      <c r="B5" t="e">
        <f>XLR_ERRNAME</f>
        <v>#NAME?</v>
      </c>
    </row>
    <row r="6" spans="1:14" x14ac:dyDescent="0.25">
      <c r="A6" t="s">
        <v>23</v>
      </c>
      <c r="B6">
        <v>6403</v>
      </c>
      <c r="C6" s="27" t="s">
        <v>24</v>
      </c>
      <c r="D6">
        <v>4115</v>
      </c>
      <c r="E6" s="27" t="s">
        <v>25</v>
      </c>
      <c r="F6" s="27" t="s">
        <v>26</v>
      </c>
      <c r="G6" s="27" t="s">
        <v>27</v>
      </c>
      <c r="H6" s="27" t="s">
        <v>27</v>
      </c>
      <c r="I6" s="27" t="s">
        <v>27</v>
      </c>
      <c r="J6" s="27" t="s">
        <v>25</v>
      </c>
      <c r="K6" s="27" t="s">
        <v>28</v>
      </c>
      <c r="L6" s="27" t="s">
        <v>29</v>
      </c>
      <c r="M6" s="27" t="s">
        <v>30</v>
      </c>
      <c r="N6" s="2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Бадьина Лилия Альбертовна</cp:lastModifiedBy>
  <cp:lastPrinted>2014-08-06T04:56:48Z</cp:lastPrinted>
  <dcterms:created xsi:type="dcterms:W3CDTF">2013-12-19T08:11:42Z</dcterms:created>
  <dcterms:modified xsi:type="dcterms:W3CDTF">2015-01-21T06:28:26Z</dcterms:modified>
</cp:coreProperties>
</file>