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ПО Elecard CodecWorks\"/>
    </mc:Choice>
  </mc:AlternateContent>
  <bookViews>
    <workbookView xWindow="0" yWindow="0" windowWidth="21600" windowHeight="11025"/>
  </bookViews>
  <sheets>
    <sheet name="Лист1" sheetId="1" r:id="rId1"/>
    <sheet name="XLR_NoRangeSheet" sheetId="2" state="veryHidden" r:id="rId2"/>
  </sheets>
  <definedNames>
    <definedName name="Query1">Лист1!$A$10:$J$10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Лист1!$A$12:$J$12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J9" i="1" l="1"/>
  <c r="H8" i="1"/>
  <c r="J8" i="1" s="1"/>
  <c r="H9" i="1"/>
  <c r="H7" i="1"/>
  <c r="J7" i="1" s="1"/>
  <c r="J10" i="1" l="1"/>
  <c r="B5" i="2"/>
</calcChain>
</file>

<file path=xl/sharedStrings.xml><?xml version="1.0" encoding="utf-8"?>
<sst xmlns="http://schemas.openxmlformats.org/spreadsheetml/2006/main" count="49" uniqueCount="41">
  <si>
    <t>№ п.п.</t>
  </si>
  <si>
    <t>Описание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</si>
  <si>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</si>
  <si>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</si>
  <si>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</si>
  <si>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</si>
  <si>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</si>
  <si>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Итого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</si>
  <si>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</si>
  <si>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</si>
  <si>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</si>
  <si>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</si>
  <si>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</si>
  <si>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оборудования ОПС</t>
  </si>
  <si>
    <t>, тел. , эл.почта:</t>
  </si>
  <si>
    <t/>
  </si>
  <si>
    <t>01.12.2015</t>
  </si>
  <si>
    <t>Бадьина Лилия Альбертовна</t>
  </si>
  <si>
    <t>(347)221-57-43</t>
  </si>
  <si>
    <t>Отдел развития (ОР)</t>
  </si>
  <si>
    <t>Приложение 1.2</t>
  </si>
  <si>
    <t>шт</t>
  </si>
  <si>
    <t>Eд. изм</t>
  </si>
  <si>
    <t>Куратор:</t>
  </si>
  <si>
    <t>Тимофеев И.А.</t>
  </si>
  <si>
    <t>Бадьина Л. А. (347)221-57-43</t>
  </si>
  <si>
    <t>Срок поставки</t>
  </si>
  <si>
    <t>начальник ОРСС</t>
  </si>
  <si>
    <t>Начальник отдела развития сетей связи Тимофеев И.А. 8-347-2215478</t>
  </si>
  <si>
    <t>Гарантийные обязательства - 12 месяцев</t>
  </si>
  <si>
    <t>IV кв. (10.12.2015)</t>
  </si>
  <si>
    <t>Лицензия Elecard CodecWorks Encoder</t>
  </si>
  <si>
    <t>Лицензия резервная Elecard CodecWorks Encoder</t>
  </si>
  <si>
    <t>Поддержка техническая Elecard CodecWorks</t>
  </si>
  <si>
    <t>Услуги технической поддержки (эксклюзивный план, в течение 1 года) на Elecard CodecWorks (согласно техническим требованиям Приложения №3 к  договору)</t>
  </si>
  <si>
    <t>Резервная лицензия Elecard CodecWorks Encoder, кодирование в формат H.264/AVC, AAC/MPEG-1L1/MPEG-1L2, разрешение до SD (Quick Sync режим кодирования, кодирование 1 входящего потока в 1 выходящий поток, специализированная версия для ПАО «Башинформсвязь»), 16 каналов (согласно техническим требованиям Приложения №3 к  договору)</t>
  </si>
  <si>
    <t>Лицензия Elecard CodecWorks Encoder, кодирование в формат H.264/AVC, AAC/MPEG-1L1/MPEG-1L2, разрешение до SD (Quick Sync режим кодирования, кодирование 1 входящего потока в 1 выходящий поток, специализированная версия для ПАО «Башинформсвязь»), 150 каналов (согласно техническим требованиям Приложения №3 к  договору)</t>
  </si>
  <si>
    <t>Приложение 1.1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</si>
  <si>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</si>
  <si>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</si>
  <si>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 xml:space="preserve">Наименование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</si>
</sst>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rgb="FF00000A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 applyAlignment="1">
      <alignment vertical="top" wrapText="1"/>
    </xf>
    <xf numFmtId="0" fontId="0" fillId="0" borderId="3" xfId="0" applyBorder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top"/>
    </xf>
    <xf numFmtId="0" fontId="0" fillId="0" borderId="0" xfId="0" applyFont="1" applyAlignment="1">
      <alignment vertical="top"/>
    </xf>
    <xf numFmtId="0" fontId="5" fillId="0" borderId="0" xfId="0" applyFont="1" applyAlignment="1"/>
    <xf numFmtId="0" fontId="2" fillId="0" borderId="0" xfId="0" applyFont="1" applyAlignment="1">
      <alignment horizontal="right"/>
    </xf>
    <xf numFmtId="0" fontId="0" fillId="0" borderId="1" xfId="0" applyBorder="1" applyAlignment="1">
      <alignment horizontal="center" vertical="top"/>
    </xf>
    <xf numFmtId="164" fontId="0" fillId="0" borderId="0" xfId="0" applyNumberFormat="1" applyBorder="1"/>
    <xf numFmtId="164" fontId="2" fillId="0" borderId="2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left" vertical="top" wrapText="1"/>
    </xf>
    <xf numFmtId="1" fontId="0" fillId="0" borderId="1" xfId="0" applyNumberFormat="1" applyFont="1" applyBorder="1" applyAlignment="1">
      <alignment vertical="top"/>
    </xf>
    <xf numFmtId="3" fontId="0" fillId="0" borderId="1" xfId="0" applyNumberFormat="1" applyBorder="1" applyAlignment="1">
      <alignment horizontal="right" vertical="top" wrapText="1"/>
    </xf>
    <xf numFmtId="0" fontId="0" fillId="0" borderId="1" xfId="0" applyNumberFormat="1" applyFont="1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18"/>
  <sheetViews>
    <sheetView tabSelected="1" zoomScaleNormal="100" workbookViewId="0">
      <selection activeCell="E19" sqref="E19"/>
    </sheetView>
  </sheetViews>
  <sheetFormatPr defaultRowHeight="15" x14ac:dyDescent="0.25"/>
  <cols>
    <col min="1" max="1" width="0.85546875" customWidth="1"/>
    <col min="2" max="2" width="5.7109375" customWidth="1"/>
    <col min="3" max="3" width="8.42578125" style="4" customWidth="1"/>
    <col min="4" max="4" width="26.140625" customWidth="1"/>
    <col min="5" max="5" width="74" customWidth="1"/>
    <col min="6" max="6" width="4.85546875" customWidth="1"/>
    <col min="7" max="7" width="11.28515625" customWidth="1"/>
    <col min="9" max="9" width="10.85546875" style="2" customWidth="1"/>
    <col min="10" max="10" width="13.140625" style="2" customWidth="1"/>
    <col min="11" max="12" width="9.140625" style="4"/>
  </cols>
  <sheetData>
    <row r="1" spans="1:13" x14ac:dyDescent="0.25">
      <c r="J1" s="2" t="s">
        <v>37</v>
      </c>
    </row>
    <row r="2" spans="1:13" x14ac:dyDescent="0.25">
      <c r="B2" s="35" t="s">
        <v>5</v>
      </c>
      <c r="C2" s="35"/>
      <c r="D2" s="35"/>
      <c r="E2" s="35"/>
      <c r="F2" s="35"/>
      <c r="G2" s="35"/>
      <c r="H2" s="35"/>
      <c r="I2" s="35"/>
      <c r="J2" s="35"/>
    </row>
    <row r="3" spans="1:13" x14ac:dyDescent="0.25">
      <c r="B3" t="s">
        <v>8</v>
      </c>
      <c r="C3" s="20"/>
      <c r="D3" s="11"/>
      <c r="F3" s="21"/>
    </row>
    <row r="4" spans="1:13" s="5" customFormat="1" ht="15" customHeight="1" x14ac:dyDescent="0.25">
      <c r="B4" s="36" t="s">
        <v>0</v>
      </c>
      <c r="C4" s="38" t="s">
        <v>9</v>
      </c>
      <c r="D4" s="36" t="s">
        <v>40</v>
      </c>
      <c r="E4" s="36" t="s">
        <v>1</v>
      </c>
      <c r="F4" s="36" t="s">
        <v>22</v>
      </c>
      <c r="G4" s="37" t="s">
        <v>26</v>
      </c>
      <c r="H4" s="37"/>
      <c r="I4" s="41" t="s">
        <v>38</v>
      </c>
      <c r="J4" s="40" t="s">
        <v>39</v>
      </c>
    </row>
    <row r="5" spans="1:13" s="6" customFormat="1" ht="124.5" customHeight="1" x14ac:dyDescent="0.25">
      <c r="B5" s="36"/>
      <c r="C5" s="39"/>
      <c r="D5" s="36"/>
      <c r="E5" s="36"/>
      <c r="F5" s="36"/>
      <c r="G5" s="3" t="s">
        <v>30</v>
      </c>
      <c r="H5" s="3" t="s">
        <v>7</v>
      </c>
      <c r="I5" s="42"/>
      <c r="J5" s="40"/>
    </row>
    <row r="6" spans="1:13" s="5" customFormat="1" x14ac:dyDescent="0.25">
      <c r="B6" s="7">
        <v>1</v>
      </c>
      <c r="C6" s="12">
        <v>2</v>
      </c>
      <c r="D6" s="7">
        <v>3</v>
      </c>
      <c r="E6" s="7">
        <v>4</v>
      </c>
      <c r="F6" s="7">
        <v>5</v>
      </c>
      <c r="G6" s="7">
        <v>6</v>
      </c>
      <c r="H6" s="7">
        <v>7</v>
      </c>
      <c r="I6" s="7">
        <v>8</v>
      </c>
      <c r="J6" s="7">
        <v>9</v>
      </c>
    </row>
    <row r="7" spans="1:13" s="19" customFormat="1" ht="81" customHeight="1" x14ac:dyDescent="0.25">
      <c r="B7" s="18">
        <v>1</v>
      </c>
      <c r="C7" s="18"/>
      <c r="D7" s="26" t="s">
        <v>31</v>
      </c>
      <c r="E7" s="25" t="s">
        <v>36</v>
      </c>
      <c r="F7" s="22" t="s">
        <v>21</v>
      </c>
      <c r="G7" s="18">
        <v>1</v>
      </c>
      <c r="H7" s="18">
        <f>G7</f>
        <v>1</v>
      </c>
      <c r="I7" s="29">
        <v>3888632</v>
      </c>
      <c r="J7" s="28">
        <f>I7*H7</f>
        <v>3888632</v>
      </c>
    </row>
    <row r="8" spans="1:13" s="19" customFormat="1" ht="81" customHeight="1" x14ac:dyDescent="0.25">
      <c r="B8" s="18">
        <v>2</v>
      </c>
      <c r="C8" s="18"/>
      <c r="D8" s="26" t="s">
        <v>32</v>
      </c>
      <c r="E8" s="25" t="s">
        <v>35</v>
      </c>
      <c r="F8" s="30" t="s">
        <v>21</v>
      </c>
      <c r="G8" s="18">
        <v>1</v>
      </c>
      <c r="H8" s="18">
        <f t="shared" ref="H8:H9" si="0">G8</f>
        <v>1</v>
      </c>
      <c r="I8" s="27">
        <v>442414</v>
      </c>
      <c r="J8" s="28">
        <f t="shared" ref="J8:J9" si="1">I8*H8</f>
        <v>442414</v>
      </c>
    </row>
    <row r="9" spans="1:13" s="19" customFormat="1" ht="47.25" x14ac:dyDescent="0.25">
      <c r="B9" s="18">
        <v>3</v>
      </c>
      <c r="C9" s="18"/>
      <c r="D9" s="26" t="s">
        <v>33</v>
      </c>
      <c r="E9" s="25" t="s">
        <v>34</v>
      </c>
      <c r="F9" s="30" t="s">
        <v>21</v>
      </c>
      <c r="G9" s="18">
        <v>1</v>
      </c>
      <c r="H9" s="18">
        <f t="shared" si="0"/>
        <v>1</v>
      </c>
      <c r="I9" s="27">
        <v>550604</v>
      </c>
      <c r="J9" s="28">
        <f t="shared" si="1"/>
        <v>550604</v>
      </c>
    </row>
    <row r="10" spans="1:13" x14ac:dyDescent="0.25">
      <c r="A10" s="4"/>
      <c r="B10" s="10"/>
      <c r="C10" s="10"/>
      <c r="D10" s="9"/>
      <c r="E10" s="1"/>
      <c r="F10" s="8"/>
      <c r="G10" s="8"/>
      <c r="H10" s="8"/>
      <c r="I10" s="23"/>
      <c r="J10" s="24">
        <f>SUM(J7:J9)</f>
        <v>4881650</v>
      </c>
      <c r="K10"/>
      <c r="L10"/>
    </row>
    <row r="11" spans="1:13" x14ac:dyDescent="0.25">
      <c r="A11" s="4"/>
      <c r="B11" s="8"/>
      <c r="C11" s="8"/>
      <c r="D11" s="1"/>
      <c r="E11" s="1"/>
      <c r="F11" s="8"/>
      <c r="G11" s="8"/>
      <c r="H11" s="8"/>
      <c r="I11" s="8"/>
      <c r="J11" s="8"/>
      <c r="M11" s="4"/>
    </row>
    <row r="12" spans="1:13" ht="17.25" customHeight="1" x14ac:dyDescent="0.25">
      <c r="A12" s="4"/>
      <c r="B12" s="33" t="s">
        <v>2</v>
      </c>
      <c r="C12" s="33"/>
      <c r="D12" s="33"/>
      <c r="E12" s="34" t="s">
        <v>29</v>
      </c>
      <c r="F12" s="34"/>
      <c r="G12" s="34"/>
      <c r="H12" s="34"/>
      <c r="I12" s="34"/>
      <c r="J12" s="34"/>
    </row>
    <row r="13" spans="1:13" x14ac:dyDescent="0.25">
      <c r="B13" s="32" t="s">
        <v>3</v>
      </c>
      <c r="C13" s="32"/>
      <c r="D13" s="32"/>
      <c r="E13" s="31" t="s">
        <v>28</v>
      </c>
      <c r="F13" s="31"/>
      <c r="G13" s="31"/>
      <c r="H13" s="31"/>
      <c r="I13" s="31"/>
      <c r="J13" s="31"/>
      <c r="M13" s="4"/>
    </row>
    <row r="14" spans="1:13" x14ac:dyDescent="0.25">
      <c r="B14" s="32" t="s">
        <v>4</v>
      </c>
      <c r="C14" s="32"/>
      <c r="D14" s="32"/>
      <c r="E14" s="31" t="s">
        <v>28</v>
      </c>
      <c r="F14" s="31"/>
      <c r="G14" s="31"/>
      <c r="H14" s="31"/>
      <c r="I14" s="31"/>
      <c r="J14" s="31"/>
    </row>
    <row r="15" spans="1:13" s="4" customFormat="1" x14ac:dyDescent="0.25">
      <c r="B15" s="16"/>
      <c r="C15" s="16"/>
      <c r="D15" s="16"/>
      <c r="E15" s="17"/>
      <c r="F15" s="17"/>
      <c r="G15" s="17"/>
      <c r="H15" s="17"/>
      <c r="I15" s="17"/>
      <c r="J15" s="17"/>
    </row>
    <row r="16" spans="1:13" s="4" customFormat="1" x14ac:dyDescent="0.25">
      <c r="B16" s="13" t="s">
        <v>23</v>
      </c>
      <c r="D16" s="13" t="s">
        <v>27</v>
      </c>
      <c r="E16" s="13" t="s">
        <v>24</v>
      </c>
      <c r="F16" s="13"/>
      <c r="G16" s="13"/>
      <c r="H16" s="13"/>
      <c r="I16" s="13"/>
      <c r="J16" s="13"/>
    </row>
    <row r="17" spans="1:13" x14ac:dyDescent="0.25">
      <c r="A17" s="4"/>
      <c r="B17" s="4"/>
      <c r="D17" s="4"/>
      <c r="E17" s="4"/>
      <c r="F17" s="4"/>
      <c r="G17" s="4"/>
      <c r="H17" s="4"/>
      <c r="I17" s="4"/>
      <c r="J17" s="4"/>
    </row>
    <row r="18" spans="1:13" x14ac:dyDescent="0.25">
      <c r="B18" t="s">
        <v>6</v>
      </c>
      <c r="D18" t="s">
        <v>25</v>
      </c>
      <c r="M18" s="4"/>
    </row>
  </sheetData>
  <mergeCells count="15">
    <mergeCell ref="B2:J2"/>
    <mergeCell ref="B4:B5"/>
    <mergeCell ref="D4:D5"/>
    <mergeCell ref="E4:E5"/>
    <mergeCell ref="F4:F5"/>
    <mergeCell ref="G4:H4"/>
    <mergeCell ref="C4:C5"/>
    <mergeCell ref="J4:J5"/>
    <mergeCell ref="I4:I5"/>
    <mergeCell ref="E13:J13"/>
    <mergeCell ref="E14:J14"/>
    <mergeCell ref="B14:D14"/>
    <mergeCell ref="B13:D13"/>
    <mergeCell ref="B12:D12"/>
    <mergeCell ref="E12:J12"/>
  </mergeCells>
  <pageMargins left="0" right="0" top="0" bottom="0" header="0.31496062992125984" footer="0.31496062992125984"/>
  <pageSetup paperSize="9" scale="81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4" t="s">
        <v>10</v>
      </c>
      <c r="B5" t="e">
        <f>XLR_ERRNAME</f>
        <v>#NAME?</v>
      </c>
    </row>
    <row r="6" spans="1:19" x14ac:dyDescent="0.25">
      <c r="A6" t="s">
        <v>11</v>
      </c>
      <c r="B6">
        <v>7432</v>
      </c>
      <c r="C6" s="15" t="s">
        <v>12</v>
      </c>
      <c r="D6">
        <v>4868</v>
      </c>
      <c r="E6" s="15" t="s">
        <v>13</v>
      </c>
      <c r="F6" s="15" t="s">
        <v>14</v>
      </c>
      <c r="G6" s="15" t="s">
        <v>15</v>
      </c>
      <c r="H6" s="15" t="s">
        <v>15</v>
      </c>
      <c r="I6" s="15" t="s">
        <v>15</v>
      </c>
      <c r="J6" s="15" t="s">
        <v>13</v>
      </c>
      <c r="K6" s="15" t="s">
        <v>16</v>
      </c>
      <c r="L6" s="15" t="s">
        <v>17</v>
      </c>
      <c r="M6" s="15" t="s">
        <v>18</v>
      </c>
      <c r="N6" s="15" t="s">
        <v>15</v>
      </c>
      <c r="O6">
        <v>1051</v>
      </c>
      <c r="P6" s="15" t="s">
        <v>19</v>
      </c>
      <c r="Q6">
        <v>0</v>
      </c>
      <c r="R6" s="15" t="s">
        <v>15</v>
      </c>
      <c r="S6" s="15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Мигранова Регина Фангизовна</cp:lastModifiedBy>
  <cp:lastPrinted>2014-11-24T04:53:43Z</cp:lastPrinted>
  <dcterms:created xsi:type="dcterms:W3CDTF">2013-12-19T08:11:42Z</dcterms:created>
  <dcterms:modified xsi:type="dcterms:W3CDTF">2015-10-13T09:15:37Z</dcterms:modified>
</cp:coreProperties>
</file>