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375" windowWidth="15480" windowHeight="11355"/>
  </bookViews>
  <sheets>
    <sheet name="Лот 1" sheetId="1" r:id="rId1"/>
  </sheets>
  <definedNames>
    <definedName name="Print_Area_1">'Лот 1'!$A$1:$P$17</definedName>
  </definedNames>
  <calcPr calcId="124519"/>
</workbook>
</file>

<file path=xl/calcChain.xml><?xml version="1.0" encoding="utf-8"?>
<calcChain xmlns="http://schemas.openxmlformats.org/spreadsheetml/2006/main">
  <c r="K9" i="1"/>
  <c r="K10"/>
  <c r="K8"/>
  <c r="K11" l="1"/>
  <c r="K12" s="1"/>
</calcChain>
</file>

<file path=xl/sharedStrings.xml><?xml version="1.0" encoding="utf-8"?>
<sst xmlns="http://schemas.openxmlformats.org/spreadsheetml/2006/main" count="30" uniqueCount="30">
  <si>
    <t>№ п.п</t>
  </si>
  <si>
    <t>Код продукта</t>
  </si>
  <si>
    <t>Описание</t>
  </si>
  <si>
    <t>Транспортировка товара</t>
  </si>
  <si>
    <t>Особые условия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</si>
  <si>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</si>
  <si>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</si>
  <si>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</si>
  <si>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</si>
  <si>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</si>
  <si>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Итого:</t>
  </si>
  <si>
    <t>В т.ч. НДС 18%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</si>
  <si>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</si>
  <si>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1 кв. 2013</t>
  </si>
  <si>
    <t>2 кв. 2013</t>
  </si>
  <si>
    <t>3 кв. 2013</t>
  </si>
  <si>
    <t>4 кв. 2013</t>
  </si>
  <si>
    <t xml:space="preserve">EAU-1000/16-C2-220/48-I(C)-BS </t>
  </si>
  <si>
    <t>Дата поставки оборудования : март 2013 года</t>
  </si>
  <si>
    <t>Республика Башкортостан, г. Уфа, ул.Ленина, 30                                             ОАО "Башинформсвязь, ЦТЭ                           Контактное лицо: вед. инженер цеха ЭСП  Дельмухаметов О.Р. тел. 8-347-222-50-50 доб. 54-75</t>
  </si>
  <si>
    <t>Лот: Оптические усилители для сети КТВ</t>
  </si>
  <si>
    <t>Оптический усилитель (2 входа, 16 выходов по +17 дБм)</t>
  </si>
  <si>
    <t>Оптический усилитель (2 входа, 16 выходов по +17 дБм, 16 входов PON мультиплексоров)</t>
  </si>
  <si>
    <t>Оптический усилитель (2 входа, 32 выхода по +17 дБм, 32 входа PON мультиплексоров)</t>
  </si>
  <si>
    <t xml:space="preserve">EAU-1000/16-C2-220/48-I(C)-BS PON </t>
  </si>
  <si>
    <t>EAU-2000/32-C2-220/48-I(C)-BS PON</t>
  </si>
  <si>
    <t xml:space="preserve">Предельная стомость лота составляет  11 075 000,00 рублей (с НДС) </t>
  </si>
  <si>
    <t>Срок поставки, календарн. дн.</t>
  </si>
  <si>
    <t xml:space="preserve">Поставляемое оборудование должно безусловно соответствовать Техническим Требованиям указанным в Приложении № 5.
</t>
  </si>
  <si>
    <t>Объем может быть изменен на 30% без изменения стоимости единицы</t>
  </si>
</sst>
</file>

<file path=xl/styles.xml><?xml version="1.0" encoding="utf-8"?>
<styleSheet xmlns="http://schemas.openxmlformats.org/spreadsheetml/2006/main">
  <numFmts count="1">
    <numFmt numFmtId="164" formatCode="#,##0.000"/>
  </numFmts>
  <fonts count="21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2" fillId="0" borderId="0"/>
    <xf numFmtId="0" fontId="12" fillId="0" borderId="0"/>
    <xf numFmtId="0" fontId="13" fillId="0" borderId="0"/>
  </cellStyleXfs>
  <cellXfs count="110">
    <xf numFmtId="0" fontId="0" fillId="0" borderId="0" xfId="0"/>
    <xf numFmtId="0" fontId="2" fillId="0" borderId="0" xfId="0" applyFont="1" applyBorder="1"/>
    <xf numFmtId="0" fontId="2" fillId="0" borderId="0" xfId="0" applyFont="1"/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Border="1"/>
    <xf numFmtId="0" fontId="7" fillId="0" borderId="0" xfId="0" applyFont="1"/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4" xfId="0" applyFont="1" applyBorder="1"/>
    <xf numFmtId="0" fontId="9" fillId="0" borderId="0" xfId="0" applyFont="1" applyAlignment="1">
      <alignment horizontal="left"/>
    </xf>
    <xf numFmtId="164" fontId="9" fillId="0" borderId="0" xfId="0" applyNumberFormat="1" applyFont="1" applyAlignment="1">
      <alignment horizontal="left"/>
    </xf>
    <xf numFmtId="164" fontId="10" fillId="0" borderId="0" xfId="0" applyNumberFormat="1" applyFont="1" applyAlignment="1">
      <alignment horizontal="center" vertical="center" wrapText="1"/>
    </xf>
    <xf numFmtId="1" fontId="11" fillId="0" borderId="0" xfId="0" applyNumberFormat="1" applyFont="1" applyAlignment="1"/>
    <xf numFmtId="164" fontId="10" fillId="0" borderId="0" xfId="0" applyNumberFormat="1" applyFont="1" applyAlignment="1">
      <alignment horizontal="left"/>
    </xf>
    <xf numFmtId="164" fontId="10" fillId="0" borderId="0" xfId="0" applyNumberFormat="1" applyFont="1" applyBorder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164" fontId="9" fillId="0" borderId="0" xfId="0" applyNumberFormat="1" applyFont="1" applyBorder="1" applyAlignment="1">
      <alignment horizontal="left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4" fontId="17" fillId="0" borderId="7" xfId="0" applyNumberFormat="1" applyFont="1" applyBorder="1" applyAlignment="1">
      <alignment horizontal="center" vertical="center" wrapText="1"/>
    </xf>
    <xf numFmtId="2" fontId="18" fillId="0" borderId="3" xfId="0" applyNumberFormat="1" applyFont="1" applyBorder="1" applyAlignment="1">
      <alignment horizontal="right" vertical="center"/>
    </xf>
    <xf numFmtId="4" fontId="14" fillId="0" borderId="3" xfId="0" applyNumberFormat="1" applyFont="1" applyFill="1" applyBorder="1" applyAlignment="1">
      <alignment horizontal="right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3" fontId="19" fillId="0" borderId="3" xfId="0" applyNumberFormat="1" applyFont="1" applyBorder="1" applyAlignment="1">
      <alignment horizontal="center" vertical="center"/>
    </xf>
    <xf numFmtId="3" fontId="19" fillId="0" borderId="3" xfId="0" applyNumberFormat="1" applyFont="1" applyFill="1" applyBorder="1" applyAlignment="1">
      <alignment horizontal="center" vertical="center"/>
    </xf>
    <xf numFmtId="1" fontId="20" fillId="0" borderId="0" xfId="0" applyNumberFormat="1" applyFont="1" applyAlignment="1"/>
    <xf numFmtId="0" fontId="15" fillId="0" borderId="3" xfId="2" applyFont="1" applyFill="1" applyBorder="1" applyAlignment="1">
      <alignment horizontal="center" vertical="center" wrapText="1" shrinkToFit="1"/>
    </xf>
    <xf numFmtId="1" fontId="14" fillId="0" borderId="3" xfId="0" applyNumberFormat="1" applyFont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center" vertical="center" wrapText="1"/>
    </xf>
    <xf numFmtId="164" fontId="17" fillId="0" borderId="3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4" fillId="0" borderId="15" xfId="0" applyFont="1" applyBorder="1" applyAlignment="1">
      <alignment wrapText="1"/>
    </xf>
    <xf numFmtId="0" fontId="19" fillId="0" borderId="3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4" fillId="0" borderId="15" xfId="0" applyFont="1" applyBorder="1" applyAlignment="1">
      <alignment horizontal="left" vertical="center" wrapText="1"/>
    </xf>
    <xf numFmtId="0" fontId="7" fillId="0" borderId="15" xfId="0" applyFont="1" applyBorder="1"/>
    <xf numFmtId="2" fontId="18" fillId="0" borderId="7" xfId="0" applyNumberFormat="1" applyFont="1" applyBorder="1" applyAlignment="1">
      <alignment horizontal="right" vertical="center"/>
    </xf>
    <xf numFmtId="4" fontId="14" fillId="0" borderId="7" xfId="0" applyNumberFormat="1" applyFont="1" applyFill="1" applyBorder="1" applyAlignment="1">
      <alignment horizontal="right" vertical="center" wrapText="1"/>
    </xf>
    <xf numFmtId="0" fontId="4" fillId="0" borderId="12" xfId="0" applyFont="1" applyBorder="1" applyAlignment="1">
      <alignment horizontal="left" vertical="center" wrapText="1"/>
    </xf>
    <xf numFmtId="0" fontId="7" fillId="0" borderId="12" xfId="0" applyFont="1" applyBorder="1"/>
    <xf numFmtId="0" fontId="7" fillId="0" borderId="14" xfId="0" applyFont="1" applyBorder="1"/>
    <xf numFmtId="4" fontId="19" fillId="0" borderId="3" xfId="0" applyNumberFormat="1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left" vertical="center" wrapText="1"/>
    </xf>
    <xf numFmtId="1" fontId="3" fillId="0" borderId="7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4" fontId="19" fillId="0" borderId="4" xfId="0" applyNumberFormat="1" applyFont="1" applyBorder="1" applyAlignment="1">
      <alignment horizontal="left" vertical="center" wrapText="1"/>
    </xf>
    <xf numFmtId="4" fontId="15" fillId="0" borderId="3" xfId="0" applyNumberFormat="1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4" fontId="19" fillId="0" borderId="3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1" fontId="19" fillId="0" borderId="3" xfId="0" applyNumberFormat="1" applyFont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vertical="top" wrapText="1"/>
    </xf>
    <xf numFmtId="3" fontId="19" fillId="0" borderId="8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5" fillId="0" borderId="3" xfId="0" applyFont="1" applyFill="1" applyBorder="1" applyAlignment="1">
      <alignment horizontal="left" vertical="top" wrapText="1"/>
    </xf>
    <xf numFmtId="0" fontId="19" fillId="0" borderId="13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19" fillId="0" borderId="7" xfId="0" applyFont="1" applyFill="1" applyBorder="1" applyAlignment="1">
      <alignment horizontal="center" vertical="center" textRotation="90" wrapText="1"/>
    </xf>
    <xf numFmtId="0" fontId="19" fillId="0" borderId="9" xfId="0" applyFont="1" applyFill="1" applyBorder="1" applyAlignment="1">
      <alignment horizontal="center" vertical="center" textRotation="90" wrapText="1"/>
    </xf>
    <xf numFmtId="49" fontId="19" fillId="0" borderId="7" xfId="0" applyNumberFormat="1" applyFont="1" applyBorder="1" applyAlignment="1">
      <alignment horizontal="center" vertical="center" textRotation="90" wrapText="1"/>
    </xf>
    <xf numFmtId="49" fontId="19" fillId="0" borderId="9" xfId="0" applyNumberFormat="1" applyFont="1" applyBorder="1" applyAlignment="1">
      <alignment horizontal="center" vertical="center" textRotation="90" wrapText="1"/>
    </xf>
    <xf numFmtId="0" fontId="19" fillId="0" borderId="13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4" fontId="19" fillId="0" borderId="3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1" fontId="3" fillId="0" borderId="3" xfId="0" applyNumberFormat="1" applyFont="1" applyFill="1" applyBorder="1" applyAlignment="1">
      <alignment horizontal="right" vertical="center" wrapText="1"/>
    </xf>
    <xf numFmtId="1" fontId="3" fillId="0" borderId="7" xfId="0" applyNumberFormat="1" applyFont="1" applyFill="1" applyBorder="1" applyAlignment="1">
      <alignment horizontal="right" vertical="center" wrapText="1"/>
    </xf>
    <xf numFmtId="164" fontId="17" fillId="0" borderId="8" xfId="0" applyNumberFormat="1" applyFont="1" applyBorder="1" applyAlignment="1">
      <alignment horizontal="center" vertical="center" wrapText="1"/>
    </xf>
    <xf numFmtId="164" fontId="17" fillId="0" borderId="9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</cellXfs>
  <cellStyles count="5">
    <cellStyle name="Normal_15365NTEPricing062805" xfId="4"/>
    <cellStyle name="TableStyleLight1" xfId="1"/>
    <cellStyle name="Обычный" xfId="0" builtinId="0"/>
    <cellStyle name="Обычный_razvitie_071120" xfId="2"/>
    <cellStyle name="Стиль 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18"/>
  <sheetViews>
    <sheetView tabSelected="1" showWhiteSpace="0" zoomScale="66" zoomScaleNormal="66" zoomScalePageLayoutView="63" workbookViewId="0">
      <selection activeCell="C9" sqref="C9"/>
    </sheetView>
  </sheetViews>
  <sheetFormatPr defaultColWidth="9.28515625" defaultRowHeight="15"/>
  <cols>
    <col min="1" max="1" width="10.5703125" style="35" customWidth="1"/>
    <col min="2" max="2" width="42.140625" style="31" customWidth="1"/>
    <col min="3" max="3" width="77.28515625" style="31" customWidth="1"/>
    <col min="4" max="4" width="12.5703125" style="21" customWidth="1"/>
    <col min="5" max="5" width="14.85546875" style="21" customWidth="1"/>
    <col min="6" max="6" width="9.5703125" style="22" customWidth="1"/>
    <col min="7" max="7" width="7.5703125" style="22" customWidth="1"/>
    <col min="8" max="8" width="7" style="22" customWidth="1"/>
    <col min="9" max="9" width="7.5703125" style="22" customWidth="1"/>
    <col min="10" max="10" width="19.7109375" style="22" customWidth="1"/>
    <col min="11" max="11" width="21.7109375" style="22" customWidth="1"/>
    <col min="12" max="12" width="38.140625" style="25" customWidth="1"/>
    <col min="13" max="15" width="0" style="1" hidden="1" customWidth="1"/>
    <col min="16" max="16" width="19" style="1" customWidth="1"/>
    <col min="17" max="17" width="11.42578125" style="1" bestFit="1" customWidth="1"/>
    <col min="18" max="40" width="9.28515625" style="1"/>
    <col min="41" max="16384" width="9.28515625" style="2"/>
  </cols>
  <sheetData>
    <row r="1" spans="1:40" s="5" customFormat="1" ht="18.75">
      <c r="A1" s="33"/>
      <c r="B1" s="31"/>
      <c r="C1" s="31"/>
      <c r="D1" s="27"/>
      <c r="E1" s="27"/>
      <c r="F1" s="28"/>
      <c r="G1" s="28"/>
      <c r="H1" s="28"/>
      <c r="I1" s="28"/>
      <c r="J1" s="28"/>
      <c r="K1" s="24"/>
      <c r="L1" s="48" t="s">
        <v>6</v>
      </c>
      <c r="M1" s="6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</row>
    <row r="2" spans="1:40" s="5" customFormat="1" ht="15" customHeight="1">
      <c r="A2" s="33"/>
      <c r="B2" s="31"/>
      <c r="C2" s="31"/>
      <c r="D2" s="27"/>
      <c r="E2" s="27"/>
      <c r="F2" s="28"/>
      <c r="G2" s="28"/>
      <c r="H2" s="28"/>
      <c r="I2" s="28"/>
      <c r="J2" s="28"/>
      <c r="K2" s="28"/>
      <c r="L2" s="23"/>
      <c r="M2" s="6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</row>
    <row r="3" spans="1:40" s="5" customFormat="1" ht="22.5" customHeight="1">
      <c r="A3" s="33"/>
      <c r="B3" s="31"/>
      <c r="C3" s="90" t="s">
        <v>20</v>
      </c>
      <c r="D3" s="90"/>
      <c r="E3" s="90"/>
      <c r="F3" s="90"/>
      <c r="G3" s="90"/>
      <c r="H3" s="90"/>
      <c r="I3" s="90"/>
      <c r="J3" s="90"/>
      <c r="K3" s="22"/>
      <c r="L3" s="25"/>
      <c r="M3" s="3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</row>
    <row r="4" spans="1:40" s="5" customFormat="1" ht="17.25" customHeight="1">
      <c r="A4" s="34"/>
      <c r="B4" s="32"/>
      <c r="C4" s="32"/>
      <c r="D4" s="29"/>
      <c r="E4" s="29"/>
      <c r="F4" s="30"/>
      <c r="G4" s="30"/>
      <c r="H4" s="30"/>
      <c r="I4" s="30"/>
      <c r="J4" s="30"/>
      <c r="K4" s="30"/>
      <c r="L4" s="26"/>
      <c r="M4" s="7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</row>
    <row r="5" spans="1:40" s="9" customFormat="1" ht="54.75" customHeight="1" thickBot="1">
      <c r="A5" s="91" t="s">
        <v>0</v>
      </c>
      <c r="B5" s="95" t="s">
        <v>1</v>
      </c>
      <c r="C5" s="99" t="s">
        <v>2</v>
      </c>
      <c r="D5" s="99" t="s">
        <v>5</v>
      </c>
      <c r="E5" s="99" t="s">
        <v>27</v>
      </c>
      <c r="F5" s="93" t="s">
        <v>13</v>
      </c>
      <c r="G5" s="93" t="s">
        <v>14</v>
      </c>
      <c r="H5" s="93" t="s">
        <v>15</v>
      </c>
      <c r="I5" s="93" t="s">
        <v>16</v>
      </c>
      <c r="J5" s="101" t="s">
        <v>7</v>
      </c>
      <c r="K5" s="101" t="s">
        <v>8</v>
      </c>
      <c r="L5" s="97" t="s">
        <v>9</v>
      </c>
      <c r="M5" s="37"/>
      <c r="N5" s="53"/>
      <c r="O5" s="54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</row>
    <row r="6" spans="1:40" s="9" customFormat="1" ht="42.75" customHeight="1">
      <c r="A6" s="92"/>
      <c r="B6" s="96"/>
      <c r="C6" s="100"/>
      <c r="D6" s="100"/>
      <c r="E6" s="100"/>
      <c r="F6" s="94"/>
      <c r="G6" s="94"/>
      <c r="H6" s="94"/>
      <c r="I6" s="94"/>
      <c r="J6" s="102"/>
      <c r="K6" s="102"/>
      <c r="L6" s="98"/>
      <c r="M6" s="37"/>
      <c r="N6" s="38"/>
      <c r="O6" s="55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s="11" customFormat="1" ht="28.5" customHeight="1">
      <c r="A7" s="56">
        <v>1</v>
      </c>
      <c r="B7" s="72">
        <v>2</v>
      </c>
      <c r="C7" s="44">
        <v>3</v>
      </c>
      <c r="D7" s="45">
        <v>4</v>
      </c>
      <c r="E7" s="45">
        <v>5</v>
      </c>
      <c r="F7" s="46">
        <v>6</v>
      </c>
      <c r="G7" s="46">
        <v>7</v>
      </c>
      <c r="H7" s="46">
        <v>8</v>
      </c>
      <c r="I7" s="46">
        <v>9</v>
      </c>
      <c r="J7" s="47">
        <v>10</v>
      </c>
      <c r="K7" s="47">
        <v>11</v>
      </c>
      <c r="L7" s="46">
        <v>14</v>
      </c>
      <c r="M7" s="39"/>
      <c r="N7" s="40"/>
      <c r="O7" s="57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</row>
    <row r="8" spans="1:40" s="11" customFormat="1" ht="28.5" customHeight="1">
      <c r="A8" s="67">
        <v>1</v>
      </c>
      <c r="B8" s="74" t="s">
        <v>17</v>
      </c>
      <c r="C8" s="75" t="s">
        <v>21</v>
      </c>
      <c r="D8" s="79">
        <v>3</v>
      </c>
      <c r="E8" s="68">
        <v>60</v>
      </c>
      <c r="F8" s="49">
        <v>3</v>
      </c>
      <c r="G8" s="49"/>
      <c r="H8" s="76"/>
      <c r="I8" s="77"/>
      <c r="J8" s="78">
        <v>298000</v>
      </c>
      <c r="K8" s="65">
        <f>J8*D8</f>
        <v>894000</v>
      </c>
      <c r="L8" s="81"/>
      <c r="M8" s="82"/>
      <c r="N8" s="83"/>
      <c r="O8" s="57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</row>
    <row r="9" spans="1:40" s="13" customFormat="1" ht="51.75" customHeight="1">
      <c r="A9" s="67">
        <v>2</v>
      </c>
      <c r="B9" s="74" t="s">
        <v>24</v>
      </c>
      <c r="C9" s="75" t="s">
        <v>22</v>
      </c>
      <c r="D9" s="79">
        <v>14</v>
      </c>
      <c r="E9" s="68">
        <v>60</v>
      </c>
      <c r="F9" s="49">
        <v>14</v>
      </c>
      <c r="G9" s="49"/>
      <c r="H9" s="76"/>
      <c r="I9" s="77"/>
      <c r="J9" s="78">
        <v>365000</v>
      </c>
      <c r="K9" s="73">
        <f>J9*D9</f>
        <v>5110000</v>
      </c>
      <c r="L9" s="107" t="s">
        <v>19</v>
      </c>
      <c r="M9" s="36"/>
      <c r="N9" s="12"/>
      <c r="O9" s="58"/>
      <c r="P9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</row>
    <row r="10" spans="1:40" s="13" customFormat="1" ht="52.5" customHeight="1">
      <c r="A10" s="67">
        <v>3</v>
      </c>
      <c r="B10" s="74" t="s">
        <v>25</v>
      </c>
      <c r="C10" s="75" t="s">
        <v>23</v>
      </c>
      <c r="D10" s="49">
        <v>11</v>
      </c>
      <c r="E10" s="68">
        <v>60</v>
      </c>
      <c r="F10" s="49">
        <v>11</v>
      </c>
      <c r="G10" s="49"/>
      <c r="H10" s="50"/>
      <c r="I10" s="51"/>
      <c r="J10" s="71">
        <v>461000</v>
      </c>
      <c r="K10" s="65">
        <f t="shared" ref="K10" si="0">J10*D10</f>
        <v>5071000</v>
      </c>
      <c r="L10" s="108"/>
      <c r="M10" s="36"/>
      <c r="N10" s="12"/>
      <c r="O10" s="58"/>
      <c r="P10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</row>
    <row r="11" spans="1:40" s="13" customFormat="1" ht="24.6" customHeight="1">
      <c r="A11" s="105"/>
      <c r="B11" s="105"/>
      <c r="C11" s="105"/>
      <c r="D11" s="105"/>
      <c r="E11" s="105"/>
      <c r="F11" s="105"/>
      <c r="G11" s="105"/>
      <c r="H11" s="105"/>
      <c r="I11" s="105"/>
      <c r="J11" s="42" t="s">
        <v>10</v>
      </c>
      <c r="K11" s="43">
        <f>SUM(K8:K10)</f>
        <v>11075000</v>
      </c>
      <c r="L11" s="52"/>
      <c r="M11" s="36"/>
      <c r="N11" s="12"/>
      <c r="O11" s="58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</row>
    <row r="12" spans="1:40" s="13" customFormat="1" ht="24.6" customHeight="1">
      <c r="A12" s="106"/>
      <c r="B12" s="106"/>
      <c r="C12" s="106"/>
      <c r="D12" s="106"/>
      <c r="E12" s="106"/>
      <c r="F12" s="106"/>
      <c r="G12" s="106"/>
      <c r="H12" s="106"/>
      <c r="I12" s="106"/>
      <c r="J12" s="60" t="s">
        <v>11</v>
      </c>
      <c r="K12" s="61">
        <f>K11*18/118</f>
        <v>1689406.779661017</v>
      </c>
      <c r="L12" s="41"/>
      <c r="M12" s="62"/>
      <c r="N12" s="12"/>
      <c r="O12" s="58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</row>
    <row r="13" spans="1:40" s="15" customFormat="1" ht="25.5" customHeight="1">
      <c r="A13" s="103" t="s">
        <v>26</v>
      </c>
      <c r="B13" s="109"/>
      <c r="C13" s="109"/>
      <c r="D13" s="69"/>
      <c r="E13" s="69"/>
      <c r="F13" s="69"/>
      <c r="G13" s="69"/>
      <c r="H13" s="69"/>
      <c r="I13" s="69"/>
      <c r="J13" s="69"/>
      <c r="K13" s="70"/>
      <c r="L13" s="66"/>
      <c r="M13" s="20"/>
      <c r="N13" s="63"/>
      <c r="O13" s="6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</row>
    <row r="14" spans="1:40" s="15" customFormat="1" ht="21.75" customHeight="1">
      <c r="A14" s="103" t="s">
        <v>29</v>
      </c>
      <c r="B14" s="109"/>
      <c r="C14" s="109"/>
      <c r="D14" s="69"/>
      <c r="E14" s="69"/>
      <c r="F14" s="69"/>
      <c r="G14" s="69"/>
      <c r="H14" s="69"/>
      <c r="I14" s="69"/>
      <c r="J14" s="69"/>
      <c r="K14" s="69"/>
      <c r="L14" s="66"/>
      <c r="M14" s="20"/>
      <c r="N14" s="14"/>
      <c r="O14" s="59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</row>
    <row r="15" spans="1:40" s="15" customFormat="1" ht="21" customHeight="1">
      <c r="A15" s="103" t="s">
        <v>18</v>
      </c>
      <c r="B15" s="109"/>
      <c r="C15" s="109"/>
      <c r="D15" s="69"/>
      <c r="E15" s="69"/>
      <c r="F15" s="69"/>
      <c r="G15" s="69"/>
      <c r="H15" s="69"/>
      <c r="I15" s="69"/>
      <c r="J15" s="69"/>
      <c r="K15" s="69"/>
      <c r="L15" s="66"/>
      <c r="M15" s="20"/>
      <c r="N15" s="14"/>
      <c r="O15" s="59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</row>
    <row r="16" spans="1:40" s="17" customFormat="1" ht="43.5" customHeight="1">
      <c r="A16" s="103" t="s">
        <v>3</v>
      </c>
      <c r="B16" s="104"/>
      <c r="C16" s="89" t="s">
        <v>12</v>
      </c>
      <c r="D16" s="89"/>
      <c r="E16" s="89"/>
      <c r="F16" s="89"/>
      <c r="G16" s="89"/>
      <c r="H16" s="89"/>
      <c r="I16" s="89"/>
      <c r="J16" s="89"/>
      <c r="K16" s="89"/>
      <c r="L16" s="89"/>
      <c r="M16" s="80"/>
      <c r="N16" s="80"/>
      <c r="O16" s="80"/>
      <c r="P16"/>
      <c r="Q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</row>
    <row r="17" spans="1:40" s="19" customFormat="1" ht="36.75" customHeight="1">
      <c r="A17" s="85" t="s">
        <v>4</v>
      </c>
      <c r="B17" s="86"/>
      <c r="C17" s="84" t="s">
        <v>28</v>
      </c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</row>
    <row r="18" spans="1:40" s="19" customFormat="1" ht="298.5" hidden="1" customHeight="1">
      <c r="A18" s="87"/>
      <c r="B18" s="88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</row>
  </sheetData>
  <mergeCells count="23">
    <mergeCell ref="A16:B16"/>
    <mergeCell ref="A11:I11"/>
    <mergeCell ref="A12:I12"/>
    <mergeCell ref="L9:L10"/>
    <mergeCell ref="A13:C13"/>
    <mergeCell ref="A14:C14"/>
    <mergeCell ref="A15:C15"/>
    <mergeCell ref="C17:O18"/>
    <mergeCell ref="A17:B18"/>
    <mergeCell ref="C16:L16"/>
    <mergeCell ref="C3:J3"/>
    <mergeCell ref="A5:A6"/>
    <mergeCell ref="G5:G6"/>
    <mergeCell ref="I5:I6"/>
    <mergeCell ref="F5:F6"/>
    <mergeCell ref="B5:B6"/>
    <mergeCell ref="L5:L6"/>
    <mergeCell ref="C5:C6"/>
    <mergeCell ref="K5:K6"/>
    <mergeCell ref="J5:J6"/>
    <mergeCell ref="H5:H6"/>
    <mergeCell ref="D5:D6"/>
    <mergeCell ref="E5:E6"/>
  </mergeCells>
  <phoneticPr fontId="8" type="noConversion"/>
  <pageMargins left="0" right="0" top="0" bottom="0" header="0.51181102362204722" footer="0.19685039370078741"/>
  <pageSetup paperSize="9" scale="51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2013-02-06T14:23:40Z</cp:lastPrinted>
  <dcterms:created xsi:type="dcterms:W3CDTF">2011-10-27T10:58:53Z</dcterms:created>
  <dcterms:modified xsi:type="dcterms:W3CDTF">2013-02-14T04:51:20Z</dcterms:modified>
</cp:coreProperties>
</file>