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5" yWindow="45" windowWidth="18855" windowHeight="10935"/>
  </bookViews>
  <sheets>
    <sheet name="Лот 1" sheetId="1" r:id="rId1"/>
  </sheets>
  <definedNames>
    <definedName name="Print_Area_1">'Лот 1'!$A$1:$F$21</definedName>
    <definedName name="_xlnm.Print_Area" localSheetId="0">'Лот 1'!$A$1:$F$23</definedName>
  </definedNames>
  <calcPr calcId="145621"/>
</workbook>
</file>

<file path=xl/calcChain.xml><?xml version="1.0" encoding="utf-8"?>
<calcChain xmlns="http://schemas.openxmlformats.org/spreadsheetml/2006/main">
  <c r="E15" i="1" l="1"/>
  <c r="E16" i="1" s="1"/>
</calcChain>
</file>

<file path=xl/sharedStrings.xml><?xml version="1.0" encoding="utf-8"?>
<sst xmlns="http://schemas.openxmlformats.org/spreadsheetml/2006/main" count="24" uniqueCount="22">
  <si>
    <t>№ п.п</t>
  </si>
  <si>
    <t>Код продукта</t>
  </si>
  <si>
    <t>Описание</t>
  </si>
  <si>
    <t>Транспортировка товара</t>
  </si>
  <si>
    <t>Приложение №1</t>
  </si>
  <si>
    <t>Адрес доставки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</si>
  <si>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</si>
  <si>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Версия приложения: EMC Documentum 5.3 SP1</t>
  </si>
  <si>
    <t>CONTENT SERVER ST</t>
  </si>
  <si>
    <t>WEBTOP CLIENT ST</t>
  </si>
  <si>
    <t>DOCUMENTUM ADMINISTRATOR ST</t>
  </si>
  <si>
    <t>DOCUMENTUM DEVELOPER STUDIO ST</t>
  </si>
  <si>
    <t>Всего, руб. 
(с НДС)</t>
  </si>
  <si>
    <t>Кол-во лицензий</t>
  </si>
  <si>
    <t>Начальник отдела технической инфраструктуры ИТ Хасанов М.Р., тел.:+7 (347) 221-56-40, +7 (901) 817-36-66</t>
  </si>
  <si>
    <t>Срок поставки: 11.01.2014-10.01.2015</t>
  </si>
  <si>
    <t>Квалификационные критерии претендента (участника, поставщика)</t>
  </si>
  <si>
    <t>Спецификация на техническую поддержку</t>
  </si>
  <si>
    <t>Предельная стоимость лота составляет 4 288 664,40 руб., в том числе НДС 18% 654 203,04 руб.</t>
  </si>
  <si>
    <t>Контактное лицо</t>
  </si>
  <si>
    <t>Участник должен обладать правом поставки сертификата на техническую поддержку ЕМС, подтвержденным наличием дилерского договора с  ООО "О-Си-Эс-Центр" или ООО "ЕМС Информационные Системы Россия и страны СНГ"</t>
  </si>
  <si>
    <t xml:space="preserve">450000, Республика Башкортостан, г.Уфа, ул.Ленина, д.30, Центр технической эксплуатации инфраструктуры ИТ Хасанов Марат Рашитович                                                  т. 8-347-2215640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</si>
</sst>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00"/>
    <numFmt numFmtId="165" formatCode="_ * #,##0_ ;_ * \-#,##0_ ;_ * \-_ ;_ @_ "/>
    <numFmt numFmtId="166" formatCode="_ * #,##0.00_ ;_ * \-#,##0.00_ ;_ * \-??_ ;_ @_ "/>
    <numFmt numFmtId="167" formatCode="_(\$* #,##0_);_(\$* \(#,##0\);_(\$* \-_);_(@_)"/>
    <numFmt numFmtId="168" formatCode="_(\$* #,##0.00_);_(\$* \(#,##0.00\);_(\$* \-??_);_(@_)"/>
    <numFmt numFmtId="169" formatCode="_-&quot;$&quot;* #,##0.00_-;\-&quot;$&quot;* #,##0.00_-;_-&quot;$&quot;* &quot;-&quot;??_-;_-@_-"/>
    <numFmt numFmtId="170" formatCode="_(&quot;$&quot;* #,##0.00_);_(&quot;$&quot;* \(#,##0.00\);_(&quot;$&quot;* &quot;-&quot;??_);_(@_)"/>
    <numFmt numFmtId="171" formatCode="#,##0_ ;\-#,##0\ "/>
  </numFmts>
  <fonts count="28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0"/>
      <name val="Arial"/>
      <family val="2"/>
      <charset val="204"/>
    </font>
    <font>
      <sz val="10"/>
      <name val="MS Sans Serif"/>
      <family val="2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sz val="12"/>
      <color rgb="FF000000"/>
      <name val="Times New Roman"/>
      <family val="1"/>
      <charset val="204"/>
    </font>
    <font>
      <b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3" fillId="0" borderId="0"/>
    <xf numFmtId="0" fontId="14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" borderId="0"/>
    <xf numFmtId="165" fontId="3" fillId="0" borderId="0" applyFill="0" applyBorder="0" applyAlignment="0" applyProtection="0"/>
    <xf numFmtId="166" fontId="3" fillId="0" borderId="0" applyFill="0" applyBorder="0" applyAlignment="0" applyProtection="0"/>
    <xf numFmtId="0" fontId="16" fillId="0" borderId="0"/>
    <xf numFmtId="0" fontId="3" fillId="0" borderId="0"/>
    <xf numFmtId="0" fontId="17" fillId="0" borderId="0"/>
    <xf numFmtId="0" fontId="3" fillId="0" borderId="0"/>
    <xf numFmtId="167" fontId="3" fillId="0" borderId="0" applyFill="0" applyBorder="0" applyAlignment="0" applyProtection="0"/>
    <xf numFmtId="168" fontId="3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8" fillId="0" borderId="0"/>
    <xf numFmtId="0" fontId="2" fillId="0" borderId="0"/>
    <xf numFmtId="0" fontId="18" fillId="0" borderId="0"/>
    <xf numFmtId="44" fontId="18" fillId="0" borderId="0" applyFont="0" applyFill="0" applyBorder="0" applyAlignment="0" applyProtection="0"/>
    <xf numFmtId="170" fontId="16" fillId="0" borderId="0" applyFont="0" applyFill="0" applyBorder="0" applyAlignment="0" applyProtection="0"/>
    <xf numFmtId="0" fontId="18" fillId="0" borderId="0"/>
    <xf numFmtId="0" fontId="22" fillId="0" borderId="0"/>
    <xf numFmtId="169" fontId="16" fillId="0" borderId="0" applyFont="0" applyFill="0" applyBorder="0" applyAlignment="0" applyProtection="0"/>
    <xf numFmtId="0" fontId="21" fillId="0" borderId="0"/>
    <xf numFmtId="0" fontId="3" fillId="0" borderId="0"/>
    <xf numFmtId="0" fontId="3" fillId="0" borderId="0"/>
    <xf numFmtId="0" fontId="23" fillId="0" borderId="0"/>
    <xf numFmtId="0" fontId="21" fillId="0" borderId="0"/>
    <xf numFmtId="43" fontId="21" fillId="0" borderId="0" applyFont="0" applyFill="0" applyBorder="0" applyAlignment="0" applyProtection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21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24" fillId="0" borderId="0"/>
    <xf numFmtId="0" fontId="24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89">
    <xf numFmtId="0" fontId="0" fillId="0" borderId="0" xfId="0"/>
    <xf numFmtId="0" fontId="4" fillId="0" borderId="0" xfId="0" applyFont="1" applyBorder="1"/>
    <xf numFmtId="0" fontId="4" fillId="0" borderId="0" xfId="0" applyFont="1"/>
    <xf numFmtId="0" fontId="7" fillId="0" borderId="0" xfId="0" applyFont="1" applyBorder="1"/>
    <xf numFmtId="0" fontId="7" fillId="0" borderId="0" xfId="0" applyFont="1"/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Border="1"/>
    <xf numFmtId="0" fontId="9" fillId="0" borderId="0" xfId="0" applyFont="1"/>
    <xf numFmtId="0" fontId="6" fillId="0" borderId="0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11" fillId="0" borderId="0" xfId="0" applyFont="1" applyAlignment="1">
      <alignment horizontal="left"/>
    </xf>
    <xf numFmtId="164" fontId="11" fillId="0" borderId="0" xfId="0" applyNumberFormat="1" applyFont="1" applyAlignment="1">
      <alignment horizontal="left"/>
    </xf>
    <xf numFmtId="164" fontId="12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/>
    <xf numFmtId="164" fontId="12" fillId="0" borderId="0" xfId="0" applyNumberFormat="1" applyFont="1" applyAlignment="1">
      <alignment horizontal="left"/>
    </xf>
    <xf numFmtId="164" fontId="12" fillId="0" borderId="0" xfId="0" applyNumberFormat="1" applyFont="1" applyBorder="1" applyAlignment="1">
      <alignment horizontal="left" wrapText="1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vertical="center" wrapText="1"/>
    </xf>
    <xf numFmtId="164" fontId="11" fillId="0" borderId="5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11" fillId="0" borderId="0" xfId="0" applyNumberFormat="1" applyFont="1" applyAlignment="1">
      <alignment horizontal="center" vertical="center" wrapText="1"/>
    </xf>
    <xf numFmtId="0" fontId="11" fillId="0" borderId="0" xfId="0" applyFont="1" applyBorder="1" applyAlignment="1">
      <alignment horizontal="left" wrapText="1"/>
    </xf>
    <xf numFmtId="164" fontId="11" fillId="0" borderId="0" xfId="0" applyNumberFormat="1" applyFont="1" applyBorder="1" applyAlignment="1">
      <alignment horizontal="left" wrapText="1"/>
    </xf>
    <xf numFmtId="0" fontId="11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left" wrapText="1"/>
    </xf>
    <xf numFmtId="0" fontId="4" fillId="0" borderId="0" xfId="0" applyFont="1" applyFill="1" applyAlignment="1">
      <alignment horizontal="left"/>
    </xf>
    <xf numFmtId="0" fontId="5" fillId="0" borderId="4" xfId="0" applyFont="1" applyFill="1" applyBorder="1" applyAlignment="1">
      <alignment horizontal="center" vertical="center"/>
    </xf>
    <xf numFmtId="4" fontId="6" fillId="0" borderId="3" xfId="0" applyNumberFormat="1" applyFont="1" applyFill="1" applyBorder="1" applyAlignment="1">
      <alignment horizontal="right" vertical="center" wrapText="1"/>
    </xf>
    <xf numFmtId="0" fontId="20" fillId="0" borderId="3" xfId="34" applyFont="1" applyFill="1" applyBorder="1" applyAlignment="1">
      <alignment horizontal="center" vertical="center" wrapText="1" shrinkToFit="1"/>
    </xf>
    <xf numFmtId="0" fontId="20" fillId="0" borderId="3" xfId="34" applyFont="1" applyFill="1" applyBorder="1" applyAlignment="1">
      <alignment horizontal="left" vertical="center" wrapText="1" shrinkToFit="1"/>
    </xf>
    <xf numFmtId="0" fontId="19" fillId="0" borderId="17" xfId="33" applyFont="1" applyBorder="1"/>
    <xf numFmtId="0" fontId="20" fillId="0" borderId="17" xfId="0" applyFont="1" applyFill="1" applyBorder="1" applyAlignment="1">
      <alignment horizontal="left"/>
    </xf>
    <xf numFmtId="0" fontId="26" fillId="0" borderId="0" xfId="0" applyFont="1" applyAlignment="1">
      <alignment vertical="center" wrapText="1"/>
    </xf>
    <xf numFmtId="0" fontId="26" fillId="0" borderId="0" xfId="0" applyFont="1" applyAlignment="1">
      <alignment vertical="center"/>
    </xf>
    <xf numFmtId="0" fontId="20" fillId="0" borderId="0" xfId="0" applyFont="1" applyAlignment="1">
      <alignment vertical="center" wrapText="1"/>
    </xf>
    <xf numFmtId="164" fontId="20" fillId="0" borderId="0" xfId="0" applyNumberFormat="1" applyFont="1" applyBorder="1"/>
    <xf numFmtId="4" fontId="6" fillId="0" borderId="19" xfId="0" applyNumberFormat="1" applyFont="1" applyFill="1" applyBorder="1" applyAlignment="1">
      <alignment horizontal="right" vertical="center" wrapText="1"/>
    </xf>
    <xf numFmtId="0" fontId="6" fillId="0" borderId="6" xfId="0" applyFont="1" applyFill="1" applyBorder="1" applyAlignment="1">
      <alignment vertical="center" wrapText="1"/>
    </xf>
    <xf numFmtId="164" fontId="12" fillId="0" borderId="18" xfId="0" applyNumberFormat="1" applyFont="1" applyBorder="1" applyAlignment="1">
      <alignment horizontal="center" vertical="center" wrapText="1"/>
    </xf>
    <xf numFmtId="0" fontId="16" fillId="0" borderId="17" xfId="0" applyFont="1" applyFill="1" applyBorder="1" applyAlignment="1">
      <alignment vertical="top"/>
    </xf>
    <xf numFmtId="0" fontId="11" fillId="0" borderId="17" xfId="0" applyFont="1" applyBorder="1" applyAlignment="1">
      <alignment horizontal="center" vertical="center" wrapText="1"/>
    </xf>
    <xf numFmtId="0" fontId="20" fillId="0" borderId="17" xfId="34" applyFont="1" applyFill="1" applyBorder="1" applyAlignment="1">
      <alignment horizontal="left" vertical="center" wrapText="1" shrinkToFit="1"/>
    </xf>
    <xf numFmtId="0" fontId="6" fillId="0" borderId="12" xfId="0" applyFont="1" applyFill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4" fontId="16" fillId="0" borderId="17" xfId="0" applyNumberFormat="1" applyFont="1" applyFill="1" applyBorder="1"/>
    <xf numFmtId="164" fontId="6" fillId="0" borderId="5" xfId="0" applyNumberFormat="1" applyFont="1" applyFill="1" applyBorder="1" applyAlignment="1">
      <alignment horizontal="right" vertical="center" wrapText="1"/>
    </xf>
    <xf numFmtId="1" fontId="20" fillId="0" borderId="20" xfId="0" applyNumberFormat="1" applyFont="1" applyFill="1" applyBorder="1" applyAlignment="1">
      <alignment horizontal="center" vertical="center" wrapText="1"/>
    </xf>
    <xf numFmtId="0" fontId="27" fillId="0" borderId="17" xfId="0" applyFont="1" applyFill="1" applyBorder="1" applyAlignment="1">
      <alignment vertical="top"/>
    </xf>
    <xf numFmtId="171" fontId="16" fillId="0" borderId="17" xfId="45" applyNumberFormat="1" applyFont="1" applyFill="1" applyBorder="1" applyAlignment="1">
      <alignment horizontal="center"/>
    </xf>
    <xf numFmtId="0" fontId="11" fillId="0" borderId="5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left" vertical="top" wrapText="1"/>
    </xf>
    <xf numFmtId="0" fontId="4" fillId="0" borderId="6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7" fillId="0" borderId="14" xfId="0" applyFont="1" applyBorder="1" applyAlignment="1">
      <alignment vertical="center" wrapText="1"/>
    </xf>
    <xf numFmtId="0" fontId="7" fillId="0" borderId="16" xfId="0" applyFont="1" applyBorder="1" applyAlignment="1">
      <alignment vertical="center" wrapText="1"/>
    </xf>
    <xf numFmtId="0" fontId="7" fillId="0" borderId="15" xfId="0" applyFont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11" fillId="0" borderId="18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textRotation="90" wrapText="1"/>
    </xf>
    <xf numFmtId="0" fontId="6" fillId="0" borderId="11" xfId="0" applyFont="1" applyFill="1" applyBorder="1" applyAlignment="1">
      <alignment horizontal="center" vertical="center" textRotation="90" wrapText="1"/>
    </xf>
    <xf numFmtId="0" fontId="11" fillId="0" borderId="2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1" fontId="5" fillId="0" borderId="6" xfId="0" applyNumberFormat="1" applyFont="1" applyFill="1" applyBorder="1" applyAlignment="1">
      <alignment horizontal="right" vertical="center" wrapText="1"/>
    </xf>
    <xf numFmtId="1" fontId="5" fillId="0" borderId="5" xfId="0" applyNumberFormat="1" applyFont="1" applyFill="1" applyBorder="1" applyAlignment="1">
      <alignment horizontal="right" vertical="center" wrapText="1"/>
    </xf>
    <xf numFmtId="164" fontId="12" fillId="0" borderId="3" xfId="0" applyNumberFormat="1" applyFont="1" applyBorder="1" applyAlignment="1">
      <alignment horizontal="center" vertical="center" wrapText="1"/>
    </xf>
    <xf numFmtId="164" fontId="12" fillId="0" borderId="19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left" vertical="center" wrapText="1"/>
    </xf>
  </cellXfs>
  <cellStyles count="79">
    <cellStyle name="_Akado_DWDM_BoMv1" xfId="5"/>
    <cellStyle name="_BoM_abakhare" xfId="6"/>
    <cellStyle name="_DWDM_BoM" xfId="7"/>
    <cellStyle name="_DWDM_Volga_BoM_v10_270806" xfId="8"/>
    <cellStyle name="_DWDM_Volga_BoM_v20_070906" xfId="9"/>
    <cellStyle name="_JET_DWDM_BoMv1" xfId="10"/>
    <cellStyle name="_KTC_DWDM_BoM_v10_100806" xfId="11"/>
    <cellStyle name="_KTC_SDH_BoM_v10_090806" xfId="12"/>
    <cellStyle name="_KTC_SDH_BoM_v10_100806" xfId="13"/>
    <cellStyle name="_KTC_T_SDH_BoM_v10_220806" xfId="14"/>
    <cellStyle name="_Megafon_DWDM_BoM" xfId="15"/>
    <cellStyle name="_Megafon_DWDM_BoMv1 cost" xfId="16"/>
    <cellStyle name="axlcolour" xfId="17"/>
    <cellStyle name="Currency_gpl-old" xfId="36"/>
    <cellStyle name="Excel Built-in Normal" xfId="32"/>
    <cellStyle name="Excel Built-in Normal 2" xfId="57"/>
    <cellStyle name="Migliaia (0)_91P18UM" xfId="18"/>
    <cellStyle name="Migliaia_91P18UM" xfId="19"/>
    <cellStyle name="Normal 2" xfId="20"/>
    <cellStyle name="Normal_15365NTEPricing062805" xfId="3"/>
    <cellStyle name="Normale_1664 SM" xfId="22"/>
    <cellStyle name="Style 1" xfId="23"/>
    <cellStyle name="TableStyleLight1" xfId="1"/>
    <cellStyle name="TableStyleLight1 2" xfId="44"/>
    <cellStyle name="TableStyleLight1 3" xfId="65"/>
    <cellStyle name="Valuta (0)_91P18UM" xfId="24"/>
    <cellStyle name="Valuta_91P18UM" xfId="25"/>
    <cellStyle name="Денежный 2" xfId="35"/>
    <cellStyle name="Денежный 3" xfId="39"/>
    <cellStyle name="Обычный" xfId="0" builtinId="0"/>
    <cellStyle name="Обычный 11" xfId="70"/>
    <cellStyle name="Обычный 13" xfId="69"/>
    <cellStyle name="Обычный 14" xfId="68"/>
    <cellStyle name="Обычный 15" xfId="67"/>
    <cellStyle name="Обычный 16" xfId="46"/>
    <cellStyle name="Обычный 17" xfId="50"/>
    <cellStyle name="Обычный 18" xfId="51"/>
    <cellStyle name="Обычный 2" xfId="4"/>
    <cellStyle name="Обычный 2 10" xfId="76"/>
    <cellStyle name="Обычный 2 11" xfId="75"/>
    <cellStyle name="Обычный 2 12" xfId="61"/>
    <cellStyle name="Обычный 2 13" xfId="58"/>
    <cellStyle name="Обычный 2 14" xfId="73"/>
    <cellStyle name="Обычный 2 15" xfId="72"/>
    <cellStyle name="Обычный 2 16" xfId="59"/>
    <cellStyle name="Обычный 2 17" xfId="78"/>
    <cellStyle name="Обычный 2 18" xfId="71"/>
    <cellStyle name="Обычный 2 19" xfId="62"/>
    <cellStyle name="Обычный 2 2" xfId="27"/>
    <cellStyle name="Обычный 2 3" xfId="28"/>
    <cellStyle name="Обычный 2 4" xfId="30"/>
    <cellStyle name="Обычный 2 5" xfId="31"/>
    <cellStyle name="Обычный 2 6" xfId="41"/>
    <cellStyle name="Обычный 2 6 2" xfId="74"/>
    <cellStyle name="Обычный 2 6 3" xfId="55"/>
    <cellStyle name="Обычный 2 7" xfId="34"/>
    <cellStyle name="Обычный 2 7 2" xfId="66"/>
    <cellStyle name="Обычный 2 8" xfId="60"/>
    <cellStyle name="Обычный 2 9" xfId="77"/>
    <cellStyle name="Обычный 3" xfId="21"/>
    <cellStyle name="Обычный 3 2" xfId="42"/>
    <cellStyle name="Обычный 3 3" xfId="38"/>
    <cellStyle name="Обычный 4" xfId="37"/>
    <cellStyle name="Обычный 4 2" xfId="49"/>
    <cellStyle name="Обычный 5" xfId="29"/>
    <cellStyle name="Обычный 6" xfId="40"/>
    <cellStyle name="Обычный 6 2" xfId="56"/>
    <cellStyle name="Обычный 7" xfId="33"/>
    <cellStyle name="Обычный 7 2" xfId="63"/>
    <cellStyle name="Обычный 8" xfId="43"/>
    <cellStyle name="Обычный 9" xfId="47"/>
    <cellStyle name="Стиль 1" xfId="2"/>
    <cellStyle name="Финансовый" xfId="45" builtinId="3"/>
    <cellStyle name="Финансовый 2" xfId="52"/>
    <cellStyle name="Финансовый 3" xfId="53"/>
    <cellStyle name="Финансовый 4" xfId="54"/>
    <cellStyle name="Финансовый 5" xfId="64"/>
    <cellStyle name="Финансовый 6" xfId="48"/>
    <cellStyle name="常规_1350NM P730" xfId="2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14</xdr:row>
      <xdr:rowOff>0</xdr:rowOff>
    </xdr:from>
    <xdr:to>
      <xdr:col>2</xdr:col>
      <xdr:colOff>295275</xdr:colOff>
      <xdr:row>15</xdr:row>
      <xdr:rowOff>50346</xdr:rowOff>
    </xdr:to>
    <xdr:sp macro="" textlink="">
      <xdr:nvSpPr>
        <xdr:cNvPr id="12" name="AutoShape 9" descr="INBOX%3E5074?part=1"/>
        <xdr:cNvSpPr>
          <a:spLocks noChangeAspect="1" noChangeArrowheads="1"/>
        </xdr:cNvSpPr>
      </xdr:nvSpPr>
      <xdr:spPr bwMode="auto">
        <a:xfrm>
          <a:off x="685800" y="2990850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295275</xdr:colOff>
      <xdr:row>15</xdr:row>
      <xdr:rowOff>50346</xdr:rowOff>
    </xdr:to>
    <xdr:sp macro="" textlink="">
      <xdr:nvSpPr>
        <xdr:cNvPr id="13" name="AutoShape 10" descr="INBOX%3E5074?part=1"/>
        <xdr:cNvSpPr>
          <a:spLocks noChangeAspect="1" noChangeArrowheads="1"/>
        </xdr:cNvSpPr>
      </xdr:nvSpPr>
      <xdr:spPr bwMode="auto">
        <a:xfrm>
          <a:off x="685800" y="2990850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295275</xdr:colOff>
      <xdr:row>15</xdr:row>
      <xdr:rowOff>50346</xdr:rowOff>
    </xdr:to>
    <xdr:sp macro="" textlink="">
      <xdr:nvSpPr>
        <xdr:cNvPr id="14" name="AutoShape 40" descr="INBOX%3E5074?part=1"/>
        <xdr:cNvSpPr>
          <a:spLocks noChangeAspect="1" noChangeArrowheads="1"/>
        </xdr:cNvSpPr>
      </xdr:nvSpPr>
      <xdr:spPr bwMode="auto">
        <a:xfrm>
          <a:off x="685800" y="2990850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295275</xdr:colOff>
      <xdr:row>15</xdr:row>
      <xdr:rowOff>50346</xdr:rowOff>
    </xdr:to>
    <xdr:sp macro="" textlink="">
      <xdr:nvSpPr>
        <xdr:cNvPr id="15" name="AutoShape 41" descr="INBOX%3E5074?part=1"/>
        <xdr:cNvSpPr>
          <a:spLocks noChangeAspect="1" noChangeArrowheads="1"/>
        </xdr:cNvSpPr>
      </xdr:nvSpPr>
      <xdr:spPr bwMode="auto">
        <a:xfrm>
          <a:off x="685800" y="2990850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295275</xdr:colOff>
      <xdr:row>15</xdr:row>
      <xdr:rowOff>50346</xdr:rowOff>
    </xdr:to>
    <xdr:sp macro="" textlink="">
      <xdr:nvSpPr>
        <xdr:cNvPr id="16" name="AutoShape 42" descr="INBOX%3E5074?part=1"/>
        <xdr:cNvSpPr>
          <a:spLocks noChangeAspect="1" noChangeArrowheads="1"/>
        </xdr:cNvSpPr>
      </xdr:nvSpPr>
      <xdr:spPr bwMode="auto">
        <a:xfrm>
          <a:off x="685800" y="2990850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295275</xdr:colOff>
      <xdr:row>15</xdr:row>
      <xdr:rowOff>50346</xdr:rowOff>
    </xdr:to>
    <xdr:sp macro="" textlink="">
      <xdr:nvSpPr>
        <xdr:cNvPr id="17" name="AutoShape 43" descr="INBOX%3E5074?part=1"/>
        <xdr:cNvSpPr>
          <a:spLocks noChangeAspect="1" noChangeArrowheads="1"/>
        </xdr:cNvSpPr>
      </xdr:nvSpPr>
      <xdr:spPr bwMode="auto">
        <a:xfrm>
          <a:off x="685800" y="2990850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295275</xdr:colOff>
      <xdr:row>15</xdr:row>
      <xdr:rowOff>50346</xdr:rowOff>
    </xdr:to>
    <xdr:sp macro="" textlink="">
      <xdr:nvSpPr>
        <xdr:cNvPr id="18" name="AutoShape 44" descr="INBOX%3E5074?part=1"/>
        <xdr:cNvSpPr>
          <a:spLocks noChangeAspect="1" noChangeArrowheads="1"/>
        </xdr:cNvSpPr>
      </xdr:nvSpPr>
      <xdr:spPr bwMode="auto">
        <a:xfrm>
          <a:off x="685800" y="2990850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295275</xdr:colOff>
      <xdr:row>15</xdr:row>
      <xdr:rowOff>50346</xdr:rowOff>
    </xdr:to>
    <xdr:sp macro="" textlink="">
      <xdr:nvSpPr>
        <xdr:cNvPr id="19" name="AutoShape 45" descr="INBOX%3E5074?part=1"/>
        <xdr:cNvSpPr>
          <a:spLocks noChangeAspect="1" noChangeArrowheads="1"/>
        </xdr:cNvSpPr>
      </xdr:nvSpPr>
      <xdr:spPr bwMode="auto">
        <a:xfrm>
          <a:off x="685800" y="2990850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295275</xdr:colOff>
      <xdr:row>15</xdr:row>
      <xdr:rowOff>50346</xdr:rowOff>
    </xdr:to>
    <xdr:sp macro="" textlink="">
      <xdr:nvSpPr>
        <xdr:cNvPr id="20" name="AutoShape 46" descr="INBOX%3E5074?part=1"/>
        <xdr:cNvSpPr>
          <a:spLocks noChangeAspect="1" noChangeArrowheads="1"/>
        </xdr:cNvSpPr>
      </xdr:nvSpPr>
      <xdr:spPr bwMode="auto">
        <a:xfrm>
          <a:off x="685800" y="2990850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295275</xdr:colOff>
      <xdr:row>15</xdr:row>
      <xdr:rowOff>50346</xdr:rowOff>
    </xdr:to>
    <xdr:sp macro="" textlink="">
      <xdr:nvSpPr>
        <xdr:cNvPr id="21" name="AutoShape 47" descr="INBOX%3E5074?part=1"/>
        <xdr:cNvSpPr>
          <a:spLocks noChangeAspect="1" noChangeArrowheads="1"/>
        </xdr:cNvSpPr>
      </xdr:nvSpPr>
      <xdr:spPr bwMode="auto">
        <a:xfrm>
          <a:off x="685800" y="2990850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tabSelected="1" zoomScale="90" zoomScaleNormal="90" zoomScalePageLayoutView="85" workbookViewId="0">
      <selection activeCell="C20" sqref="C20:F20"/>
    </sheetView>
  </sheetViews>
  <sheetFormatPr defaultRowHeight="15" x14ac:dyDescent="0.25"/>
  <cols>
    <col min="1" max="1" width="10.5703125" style="34" customWidth="1"/>
    <col min="2" max="2" width="37.5703125" style="29" customWidth="1"/>
    <col min="3" max="3" width="64.85546875" style="29" customWidth="1"/>
    <col min="4" max="4" width="12.5703125" style="15" customWidth="1"/>
    <col min="5" max="5" width="23.42578125" style="16" customWidth="1"/>
    <col min="6" max="6" width="36.7109375" style="19" customWidth="1"/>
    <col min="7" max="8" width="9.140625" style="1"/>
    <col min="9" max="9" width="15.7109375" style="1" bestFit="1" customWidth="1"/>
    <col min="10" max="13" width="9.140625" style="1"/>
    <col min="14" max="16384" width="9.140625" style="2"/>
  </cols>
  <sheetData>
    <row r="1" spans="1:13" s="4" customFormat="1" ht="18.75" x14ac:dyDescent="0.3">
      <c r="A1" s="32"/>
      <c r="B1" s="29"/>
      <c r="C1" s="29"/>
      <c r="D1" s="24"/>
      <c r="E1" s="18"/>
      <c r="F1" s="18" t="s">
        <v>4</v>
      </c>
      <c r="G1" s="3"/>
      <c r="H1" s="3"/>
      <c r="I1" s="3"/>
      <c r="J1" s="3"/>
      <c r="K1" s="3"/>
      <c r="L1" s="3"/>
      <c r="M1" s="3"/>
    </row>
    <row r="2" spans="1:13" s="4" customFormat="1" ht="15" customHeight="1" x14ac:dyDescent="0.3">
      <c r="A2" s="32"/>
      <c r="B2" s="29"/>
      <c r="C2" s="29"/>
      <c r="D2" s="24"/>
      <c r="E2" s="25"/>
      <c r="F2" s="17"/>
      <c r="G2" s="3"/>
      <c r="H2" s="3"/>
      <c r="I2" s="3"/>
      <c r="J2" s="3"/>
      <c r="K2" s="3"/>
      <c r="L2" s="3"/>
      <c r="M2" s="3"/>
    </row>
    <row r="3" spans="1:13" s="4" customFormat="1" ht="22.5" customHeight="1" x14ac:dyDescent="0.3">
      <c r="A3" s="32"/>
      <c r="B3" s="29"/>
      <c r="C3" s="69" t="s">
        <v>17</v>
      </c>
      <c r="D3" s="69"/>
      <c r="E3" s="16"/>
      <c r="F3" s="19"/>
      <c r="G3" s="3"/>
      <c r="H3" s="3"/>
      <c r="I3" s="3"/>
      <c r="J3" s="3"/>
      <c r="K3" s="3"/>
      <c r="L3" s="3"/>
      <c r="M3" s="3"/>
    </row>
    <row r="4" spans="1:13" s="4" customFormat="1" ht="17.25" customHeight="1" thickBot="1" x14ac:dyDescent="0.35">
      <c r="A4" s="33"/>
      <c r="B4" s="30"/>
      <c r="C4" s="30"/>
      <c r="D4" s="26"/>
      <c r="E4" s="27"/>
      <c r="F4" s="20"/>
      <c r="G4" s="3"/>
      <c r="H4" s="3"/>
      <c r="I4" s="3"/>
      <c r="J4" s="3"/>
      <c r="K4" s="3"/>
      <c r="L4" s="3"/>
      <c r="M4" s="3"/>
    </row>
    <row r="5" spans="1:13" s="6" customFormat="1" ht="54.75" customHeight="1" thickBot="1" x14ac:dyDescent="0.3">
      <c r="A5" s="70" t="s">
        <v>0</v>
      </c>
      <c r="B5" s="72" t="s">
        <v>1</v>
      </c>
      <c r="C5" s="79" t="s">
        <v>2</v>
      </c>
      <c r="D5" s="79" t="s">
        <v>13</v>
      </c>
      <c r="E5" s="81" t="s">
        <v>12</v>
      </c>
      <c r="F5" s="78" t="s">
        <v>5</v>
      </c>
      <c r="G5" s="5"/>
      <c r="H5" s="5"/>
      <c r="I5" s="5"/>
      <c r="J5" s="5"/>
      <c r="K5" s="5"/>
      <c r="L5" s="5"/>
      <c r="M5" s="5"/>
    </row>
    <row r="6" spans="1:13" s="6" customFormat="1" ht="20.25" customHeight="1" x14ac:dyDescent="0.25">
      <c r="A6" s="71"/>
      <c r="B6" s="73"/>
      <c r="C6" s="80"/>
      <c r="D6" s="80"/>
      <c r="E6" s="81"/>
      <c r="F6" s="78"/>
      <c r="G6" s="5"/>
      <c r="H6" s="5"/>
      <c r="I6" s="5"/>
      <c r="J6" s="5"/>
      <c r="K6" s="5"/>
      <c r="L6" s="5"/>
      <c r="M6" s="5"/>
    </row>
    <row r="7" spans="1:13" s="8" customFormat="1" ht="24" customHeight="1" x14ac:dyDescent="0.25">
      <c r="A7" s="35">
        <v>1</v>
      </c>
      <c r="B7" s="49">
        <v>2</v>
      </c>
      <c r="C7" s="28">
        <v>3</v>
      </c>
      <c r="D7" s="21">
        <v>5</v>
      </c>
      <c r="E7" s="21">
        <v>8</v>
      </c>
      <c r="F7" s="21">
        <v>9</v>
      </c>
      <c r="G7" s="7"/>
      <c r="H7" s="7"/>
      <c r="I7" s="7"/>
      <c r="J7" s="7"/>
      <c r="K7" s="7"/>
      <c r="L7" s="7"/>
      <c r="M7" s="7"/>
    </row>
    <row r="8" spans="1:13" s="10" customFormat="1" ht="18.75" x14ac:dyDescent="0.2">
      <c r="A8" s="55">
        <v>1</v>
      </c>
      <c r="B8" s="56" t="s">
        <v>7</v>
      </c>
      <c r="C8" s="38"/>
      <c r="D8" s="37"/>
      <c r="E8" s="36"/>
      <c r="F8" s="76" t="s">
        <v>21</v>
      </c>
      <c r="G8" s="9"/>
      <c r="H8" s="9"/>
      <c r="I8" s="9"/>
      <c r="J8" s="9"/>
      <c r="K8" s="9"/>
      <c r="L8" s="9"/>
      <c r="M8" s="9"/>
    </row>
    <row r="9" spans="1:13" s="10" customFormat="1" ht="18" customHeight="1" x14ac:dyDescent="0.25">
      <c r="A9" s="55">
        <v>2</v>
      </c>
      <c r="B9" s="39"/>
      <c r="C9" s="48" t="s">
        <v>8</v>
      </c>
      <c r="D9" s="57">
        <v>502</v>
      </c>
      <c r="E9" s="53">
        <v>559099.54</v>
      </c>
      <c r="F9" s="76"/>
      <c r="G9" s="9"/>
      <c r="H9" s="9"/>
      <c r="I9" s="9"/>
      <c r="J9" s="9"/>
      <c r="K9" s="9"/>
      <c r="L9" s="9"/>
      <c r="M9" s="9"/>
    </row>
    <row r="10" spans="1:13" s="10" customFormat="1" ht="20.25" customHeight="1" x14ac:dyDescent="0.25">
      <c r="A10" s="55">
        <v>3</v>
      </c>
      <c r="B10" s="39"/>
      <c r="C10" s="48" t="s">
        <v>9</v>
      </c>
      <c r="D10" s="57">
        <v>500</v>
      </c>
      <c r="E10" s="53">
        <v>1486048.5</v>
      </c>
      <c r="F10" s="76"/>
      <c r="G10" s="9"/>
      <c r="H10" s="9"/>
      <c r="I10" s="9"/>
      <c r="J10" s="9"/>
      <c r="K10" s="9"/>
      <c r="L10" s="9"/>
      <c r="M10" s="9"/>
    </row>
    <row r="11" spans="1:13" s="10" customFormat="1" ht="18" customHeight="1" x14ac:dyDescent="0.25">
      <c r="A11" s="55">
        <v>4</v>
      </c>
      <c r="B11" s="40"/>
      <c r="C11" s="48" t="s">
        <v>10</v>
      </c>
      <c r="D11" s="57">
        <v>1</v>
      </c>
      <c r="E11" s="53">
        <v>37184.74</v>
      </c>
      <c r="F11" s="76"/>
      <c r="G11" s="9"/>
      <c r="H11" s="9"/>
      <c r="I11" s="9"/>
      <c r="J11" s="9"/>
      <c r="K11" s="9"/>
      <c r="L11" s="9"/>
      <c r="M11" s="9"/>
    </row>
    <row r="12" spans="1:13" s="10" customFormat="1" ht="20.25" customHeight="1" x14ac:dyDescent="0.25">
      <c r="A12" s="55">
        <v>5</v>
      </c>
      <c r="B12" s="39"/>
      <c r="C12" s="48" t="s">
        <v>11</v>
      </c>
      <c r="D12" s="57">
        <v>1</v>
      </c>
      <c r="E12" s="53">
        <v>37184.74</v>
      </c>
      <c r="F12" s="76"/>
      <c r="G12" s="9"/>
      <c r="H12" s="9"/>
      <c r="I12" s="9"/>
      <c r="J12" s="9"/>
      <c r="K12" s="9"/>
      <c r="L12" s="9"/>
      <c r="M12" s="9"/>
    </row>
    <row r="13" spans="1:13" s="10" customFormat="1" ht="18.75" customHeight="1" x14ac:dyDescent="0.2">
      <c r="A13" s="55">
        <v>6</v>
      </c>
      <c r="B13" s="50"/>
      <c r="C13" s="48" t="s">
        <v>8</v>
      </c>
      <c r="D13" s="57">
        <v>500</v>
      </c>
      <c r="E13" s="53">
        <v>1517826.24</v>
      </c>
      <c r="F13" s="76"/>
      <c r="G13" s="9"/>
      <c r="H13" s="9"/>
      <c r="I13" s="9"/>
      <c r="J13" s="9"/>
      <c r="K13" s="9"/>
      <c r="L13" s="9"/>
      <c r="M13" s="9"/>
    </row>
    <row r="14" spans="1:13" s="10" customFormat="1" ht="18.75" customHeight="1" x14ac:dyDescent="0.2">
      <c r="A14" s="55">
        <v>7</v>
      </c>
      <c r="B14" s="50"/>
      <c r="C14" s="48" t="s">
        <v>9</v>
      </c>
      <c r="D14" s="57">
        <v>500</v>
      </c>
      <c r="E14" s="53">
        <v>651320.64</v>
      </c>
      <c r="F14" s="76"/>
      <c r="G14" s="9"/>
      <c r="H14" s="9"/>
      <c r="I14" s="9"/>
      <c r="J14" s="9"/>
      <c r="K14" s="9"/>
      <c r="L14" s="9"/>
      <c r="M14" s="9"/>
    </row>
    <row r="15" spans="1:13" s="10" customFormat="1" ht="24.6" customHeight="1" x14ac:dyDescent="0.2">
      <c r="A15" s="74"/>
      <c r="B15" s="75"/>
      <c r="C15" s="75"/>
      <c r="D15" s="75"/>
      <c r="E15" s="36">
        <f>SUM(E9:E14)</f>
        <v>4288664.3999999994</v>
      </c>
      <c r="F15" s="76"/>
      <c r="G15" s="9"/>
      <c r="H15" s="9"/>
      <c r="I15" s="9"/>
      <c r="J15" s="9"/>
      <c r="K15" s="9"/>
      <c r="L15" s="9"/>
      <c r="M15" s="9"/>
    </row>
    <row r="16" spans="1:13" s="10" customFormat="1" ht="24.6" customHeight="1" x14ac:dyDescent="0.2">
      <c r="A16" s="74"/>
      <c r="B16" s="75"/>
      <c r="C16" s="75"/>
      <c r="D16" s="75"/>
      <c r="E16" s="45">
        <f>E15*18/118</f>
        <v>654203.04406779655</v>
      </c>
      <c r="F16" s="77"/>
      <c r="G16" s="9"/>
      <c r="H16" s="9"/>
      <c r="I16" s="9"/>
      <c r="J16" s="9"/>
      <c r="K16" s="9"/>
      <c r="L16" s="9"/>
      <c r="M16" s="9"/>
    </row>
    <row r="17" spans="1:13" s="12" customFormat="1" ht="25.5" customHeight="1" x14ac:dyDescent="0.2">
      <c r="A17" s="51"/>
      <c r="B17" s="88" t="s">
        <v>18</v>
      </c>
      <c r="C17" s="88"/>
      <c r="D17" s="52"/>
      <c r="E17" s="54"/>
      <c r="F17" s="47"/>
      <c r="G17" s="11"/>
      <c r="H17" s="11"/>
      <c r="I17" s="11"/>
      <c r="J17" s="11"/>
      <c r="K17" s="11"/>
      <c r="L17" s="11"/>
      <c r="M17" s="11"/>
    </row>
    <row r="18" spans="1:13" s="12" customFormat="1" ht="21" customHeight="1" x14ac:dyDescent="0.25">
      <c r="A18" s="46"/>
      <c r="B18" s="58" t="s">
        <v>15</v>
      </c>
      <c r="C18" s="58"/>
      <c r="D18" s="22"/>
      <c r="E18" s="23"/>
      <c r="F18" s="47"/>
      <c r="G18" s="11"/>
      <c r="H18" s="11"/>
      <c r="I18" s="44"/>
      <c r="J18" s="11"/>
      <c r="K18" s="11"/>
      <c r="L18" s="11"/>
      <c r="M18" s="11"/>
    </row>
    <row r="19" spans="1:13" s="12" customFormat="1" ht="19.5" customHeight="1" x14ac:dyDescent="0.2">
      <c r="A19" s="46"/>
      <c r="B19" s="31"/>
      <c r="C19" s="31"/>
      <c r="D19" s="22"/>
      <c r="E19" s="23"/>
      <c r="F19" s="47"/>
      <c r="G19" s="11"/>
      <c r="H19" s="11"/>
      <c r="I19" s="11"/>
      <c r="J19" s="11"/>
      <c r="K19" s="11"/>
      <c r="L19" s="11"/>
      <c r="M19" s="11"/>
    </row>
    <row r="20" spans="1:13" s="14" customFormat="1" ht="43.5" customHeight="1" x14ac:dyDescent="0.2">
      <c r="A20" s="86" t="s">
        <v>3</v>
      </c>
      <c r="B20" s="87"/>
      <c r="C20" s="59" t="s">
        <v>6</v>
      </c>
      <c r="D20" s="59"/>
      <c r="E20" s="59"/>
      <c r="F20" s="59"/>
      <c r="G20" s="13"/>
      <c r="H20" s="13"/>
      <c r="I20" s="13"/>
      <c r="J20" s="13"/>
      <c r="K20" s="13"/>
      <c r="L20" s="13"/>
      <c r="M20" s="13"/>
    </row>
    <row r="21" spans="1:13" ht="39.75" customHeight="1" x14ac:dyDescent="0.2">
      <c r="A21" s="82" t="s">
        <v>16</v>
      </c>
      <c r="B21" s="83"/>
      <c r="C21" s="62" t="s">
        <v>20</v>
      </c>
      <c r="D21" s="63"/>
      <c r="E21" s="63"/>
      <c r="F21" s="64"/>
    </row>
    <row r="22" spans="1:13" ht="27.75" customHeight="1" x14ac:dyDescent="0.2">
      <c r="A22" s="84"/>
      <c r="B22" s="85"/>
      <c r="C22" s="65"/>
      <c r="D22" s="66"/>
      <c r="E22" s="66"/>
      <c r="F22" s="67"/>
    </row>
    <row r="23" spans="1:13" ht="37.5" customHeight="1" x14ac:dyDescent="0.2">
      <c r="A23" s="60" t="s">
        <v>19</v>
      </c>
      <c r="B23" s="61"/>
      <c r="C23" s="58" t="s">
        <v>14</v>
      </c>
      <c r="D23" s="58"/>
      <c r="E23" s="58"/>
      <c r="F23" s="68"/>
    </row>
    <row r="27" spans="1:13" ht="15.75" x14ac:dyDescent="0.25">
      <c r="B27" s="41"/>
      <c r="C27" s="41"/>
      <c r="D27" s="41"/>
    </row>
    <row r="28" spans="1:13" ht="15.75" x14ac:dyDescent="0.25">
      <c r="B28" s="41"/>
      <c r="C28" s="41"/>
      <c r="D28" s="41"/>
    </row>
    <row r="29" spans="1:13" ht="15.75" x14ac:dyDescent="0.25">
      <c r="B29" s="41"/>
      <c r="C29" s="41"/>
      <c r="D29" s="41"/>
    </row>
    <row r="30" spans="1:13" ht="15.75" x14ac:dyDescent="0.25">
      <c r="B30" s="41"/>
      <c r="C30" s="41"/>
      <c r="D30" s="41"/>
    </row>
    <row r="32" spans="1:13" ht="15.75" x14ac:dyDescent="0.25">
      <c r="B32" s="42"/>
      <c r="C32" s="43"/>
    </row>
    <row r="33" spans="2:3" ht="15.75" x14ac:dyDescent="0.25">
      <c r="B33" s="42"/>
      <c r="C33" s="43"/>
    </row>
    <row r="34" spans="2:3" ht="15.75" x14ac:dyDescent="0.25">
      <c r="B34" s="42"/>
      <c r="C34" s="43"/>
    </row>
    <row r="35" spans="2:3" ht="15.75" x14ac:dyDescent="0.25">
      <c r="B35" s="42"/>
      <c r="C35" s="43"/>
    </row>
  </sheetData>
  <mergeCells count="18">
    <mergeCell ref="B17:C17"/>
    <mergeCell ref="F8:F16"/>
    <mergeCell ref="F5:F6"/>
    <mergeCell ref="C5:C6"/>
    <mergeCell ref="E5:E6"/>
    <mergeCell ref="D5:D6"/>
    <mergeCell ref="C3:D3"/>
    <mergeCell ref="A5:A6"/>
    <mergeCell ref="B5:B6"/>
    <mergeCell ref="A15:D15"/>
    <mergeCell ref="A16:D16"/>
    <mergeCell ref="B18:C18"/>
    <mergeCell ref="C20:F20"/>
    <mergeCell ref="A23:B23"/>
    <mergeCell ref="C21:F22"/>
    <mergeCell ref="C23:F23"/>
    <mergeCell ref="A21:B22"/>
    <mergeCell ref="A20:B20"/>
  </mergeCells>
  <phoneticPr fontId="10" type="noConversion"/>
  <pageMargins left="0.25" right="0.25" top="0.75" bottom="0.75" header="0.3" footer="0.3"/>
  <pageSetup paperSize="9" scale="78" firstPageNumber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Лот 1</vt:lpstr>
      <vt:lpstr>Print_Area_1</vt:lpstr>
      <vt:lpstr>'Лот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Мигранова Регина Фангизовна</cp:lastModifiedBy>
  <cp:revision>0</cp:revision>
  <cp:lastPrinted>2013-11-30T12:54:01Z</cp:lastPrinted>
  <dcterms:created xsi:type="dcterms:W3CDTF">2011-10-27T10:58:53Z</dcterms:created>
  <dcterms:modified xsi:type="dcterms:W3CDTF">2013-12-03T06:28:04Z</dcterms:modified>
</cp:coreProperties>
</file>