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.fatkullina\Desktop\сейчас\Пузикову С.Н\"/>
    </mc:Choice>
  </mc:AlternateContent>
  <bookViews>
    <workbookView xWindow="240" yWindow="36" windowWidth="19440" windowHeight="10116"/>
  </bookViews>
  <sheets>
    <sheet name="Лист1" sheetId="1" r:id="rId1"/>
    <sheet name="XLR_NoRangeSheet" sheetId="2" state="veryHidden" r:id="rId2"/>
  </sheets>
  <definedNames>
    <definedName name="Query1">Лист1!$A$9:$AE$10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0" i="1" l="1"/>
  <c r="O11" i="1" s="1"/>
  <c r="O9" i="1"/>
  <c r="N9" i="1"/>
  <c r="B9" i="1" l="1"/>
  <c r="B5" i="2"/>
</calcChain>
</file>

<file path=xl/sharedStrings.xml><?xml version="1.0" encoding="utf-8"?>
<sst xmlns="http://schemas.openxmlformats.org/spreadsheetml/2006/main" count="54" uniqueCount="49">
  <si>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</si>
  <si>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</si>
  <si>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</si>
  <si>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</si>
  <si>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</si>
  <si>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</si>
  <si>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</si>
  <si>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</si>
  <si>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</si>
  <si>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</si>
  <si>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</si>
  <si>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</si>
  <si>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</si>
  <si>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</si>
  <si>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</si>
  <si>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</si>
  <si>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</si>
  <si>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</si>
  <si>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</si>
  <si>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</si>
  <si>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</si>
  <si>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</si>
  <si>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</si>
  <si>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</si>
  <si>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г.Уфа</t>
  </si>
  <si>
    <t>Поставка устройство УПМК</t>
  </si>
  <si>
    <t>, тел. , эл.почта:</t>
  </si>
  <si>
    <t/>
  </si>
  <si>
    <t>Август 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</si>
  <si>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</si>
  <si>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</si>
  <si>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</si>
  <si>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1.2</t>
  </si>
  <si>
    <t>39207</t>
  </si>
  <si>
    <t>УСТРОЙСТВО УПМК (КОМПЛЕКТ)</t>
  </si>
  <si>
    <t>компл</t>
  </si>
  <si>
    <t>"УПМК используется при подвеске оптических муфт типа МТОК и технологических запасов оптических кабелей на опорах. Муфта и бухта кабеля закрепляются на одном устройстве. Крепление УПМК осуществляется лентой стальной монтажной с замками-фиксаторами.
Комплект поставки устройства УПМК включает: Устройство УПМК в разборе – 1 шт.
Комплект крепежных деталей – 1 шт. Пластиковый хомут для закрепления оптической муфты МТОК – 2 шт. Стяжки из нейлона – 16 шт. Вес комплекта — 4,4 кг. Окрашено порошковой краской свето серого цвета."</t>
  </si>
  <si>
    <t>Гарантийные обязательства - 12 месяцев</t>
  </si>
  <si>
    <t>2776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</si>
  <si>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</si>
  <si>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</si>
  <si>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</si>
  <si>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ПРИЛОЖЕНИЕ № 1</t>
  </si>
  <si>
    <t>Инициатор закупки</t>
  </si>
  <si>
    <t>Исмагилов Р.А. т..:8(347)221-56-53</t>
  </si>
  <si>
    <t>Исполнитель: Фаткуллина Г.Р. Т.: 221-56-63</t>
  </si>
  <si>
    <t>2 кв.(апрель) - до 30.04.15г.; 2 кв.(май) - до 10.05.15г.; 2 кв.(июнь) - до 10.06.15г.; 3 кв.(июль) - до 10.07.15г.</t>
  </si>
  <si>
    <t>Предельная сумма лота составляет: 2718814,40   руб. с НДС</t>
  </si>
  <si>
    <t>г.Уфа, ул.Каспийская, д. 14
Савельева Мария Владимировна т.221-55-38, сот.:274-62-48;
Иксанова Флюра Сагитовна   сот.:8-905-352-77-79
Подгорная Резеда Рифгатовна т.:284-81-57, 284-85-60;                                       г. Бирск ,   ул. Бурновская д.10 
Ульданов Флюр Халяфович  сот 8-9272381395                               Зам директора Юрий Алексеевич 89173483781; Стерлитамак, ул. Коммунистическая ,д.30
Секварова Светлана Владимировна                                                сот 8-9656487022
Зам. директора Белоусов Михаил Петрович 
89173435915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</si>
</sst>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2" fillId="0" borderId="4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164" fontId="2" fillId="0" borderId="5" xfId="0" applyNumberFormat="1" applyFont="1" applyBorder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V20"/>
  <sheetViews>
    <sheetView tabSelected="1" topLeftCell="A4" zoomScale="76" zoomScaleNormal="76" workbookViewId="0">
      <selection activeCell="T9" sqref="T9"/>
    </sheetView>
  </sheetViews>
  <sheetFormatPr defaultColWidth="8.88671875" defaultRowHeight="13.8" x14ac:dyDescent="0.25"/>
  <cols>
    <col min="1" max="1" width="0.88671875" style="4" customWidth="1"/>
    <col min="2" max="3" width="8.44140625" style="4" customWidth="1"/>
    <col min="4" max="4" width="19.5546875" style="4" customWidth="1"/>
    <col min="5" max="5" width="15.44140625" style="4" customWidth="1"/>
    <col min="6" max="6" width="30.88671875" style="4" customWidth="1"/>
    <col min="7" max="7" width="8.88671875" style="4"/>
    <col min="8" max="11" width="6.88671875" style="4" customWidth="1"/>
    <col min="12" max="12" width="8.88671875" style="4"/>
    <col min="13" max="13" width="18.109375" style="4" customWidth="1"/>
    <col min="14" max="14" width="15.44140625" style="4" customWidth="1"/>
    <col min="15" max="15" width="15.5546875" style="4" customWidth="1"/>
    <col min="16" max="16" width="28.33203125" style="4" customWidth="1"/>
    <col min="17" max="17" width="3.33203125" style="4" customWidth="1"/>
    <col min="18" max="26" width="8.88671875" style="4"/>
    <col min="27" max="30" width="9.109375" style="4" customWidth="1"/>
    <col min="31" max="16384" width="8.88671875" style="4"/>
  </cols>
  <sheetData>
    <row r="1" spans="2:22" x14ac:dyDescent="0.25">
      <c r="O1" s="27"/>
      <c r="P1" s="28" t="s">
        <v>42</v>
      </c>
    </row>
    <row r="2" spans="2:22" x14ac:dyDescent="0.25">
      <c r="O2" s="28"/>
      <c r="P2" s="27"/>
    </row>
    <row r="3" spans="2:22" x14ac:dyDescent="0.25">
      <c r="O3" s="27"/>
      <c r="P3" s="27"/>
    </row>
    <row r="4" spans="2:22" x14ac:dyDescent="0.25">
      <c r="B4" s="29" t="s">
        <v>8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2:22" x14ac:dyDescent="0.25">
      <c r="D5" s="5"/>
      <c r="E5" s="5"/>
      <c r="F5" s="6"/>
      <c r="H5" s="6"/>
      <c r="P5" s="7"/>
      <c r="Q5" s="8"/>
    </row>
    <row r="6" spans="2:22" x14ac:dyDescent="0.25">
      <c r="B6" s="30" t="s">
        <v>0</v>
      </c>
      <c r="C6" s="33" t="s">
        <v>20</v>
      </c>
      <c r="D6" s="30" t="s">
        <v>10</v>
      </c>
      <c r="E6" s="33" t="s">
        <v>21</v>
      </c>
      <c r="F6" s="30" t="s">
        <v>1</v>
      </c>
      <c r="G6" s="30" t="s">
        <v>9</v>
      </c>
      <c r="H6" s="32" t="s">
        <v>11</v>
      </c>
      <c r="I6" s="32"/>
      <c r="J6" s="32"/>
      <c r="K6" s="32"/>
      <c r="L6" s="32"/>
      <c r="M6" s="37" t="s">
        <v>39</v>
      </c>
      <c r="N6" s="35" t="s">
        <v>40</v>
      </c>
      <c r="O6" s="31" t="s">
        <v>41</v>
      </c>
      <c r="P6" s="30" t="s">
        <v>2</v>
      </c>
      <c r="Q6" s="8"/>
    </row>
    <row r="7" spans="2:22" s="9" customFormat="1" ht="87" customHeight="1" x14ac:dyDescent="0.3">
      <c r="B7" s="30"/>
      <c r="C7" s="34"/>
      <c r="D7" s="30"/>
      <c r="E7" s="34"/>
      <c r="F7" s="30"/>
      <c r="G7" s="30"/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38"/>
      <c r="N7" s="36"/>
      <c r="O7" s="31"/>
      <c r="P7" s="30"/>
    </row>
    <row r="8" spans="2:22" x14ac:dyDescent="0.25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</row>
    <row r="9" spans="2:22" ht="295.2" customHeight="1" x14ac:dyDescent="0.25">
      <c r="B9" s="11">
        <f>ROW()-6</f>
        <v>3</v>
      </c>
      <c r="C9" s="11" t="s">
        <v>33</v>
      </c>
      <c r="D9" s="12" t="s">
        <v>34</v>
      </c>
      <c r="E9" s="12"/>
      <c r="F9" s="12" t="s">
        <v>36</v>
      </c>
      <c r="G9" s="13" t="s">
        <v>35</v>
      </c>
      <c r="H9" s="14">
        <v>0</v>
      </c>
      <c r="I9" s="14">
        <v>2525</v>
      </c>
      <c r="J9" s="14">
        <v>251</v>
      </c>
      <c r="K9" s="15">
        <v>0</v>
      </c>
      <c r="L9" s="15" t="s">
        <v>38</v>
      </c>
      <c r="M9" s="16">
        <v>830</v>
      </c>
      <c r="N9" s="16">
        <f>M9*L9</f>
        <v>2304080</v>
      </c>
      <c r="O9" s="16">
        <f>N9*1.18</f>
        <v>2718814.4</v>
      </c>
      <c r="P9" s="12" t="s">
        <v>48</v>
      </c>
    </row>
    <row r="10" spans="2:22" x14ac:dyDescent="0.25">
      <c r="B10" s="17"/>
      <c r="C10" s="18"/>
      <c r="D10" s="19"/>
      <c r="E10" s="19"/>
      <c r="F10" s="19"/>
      <c r="G10" s="18"/>
      <c r="H10" s="18"/>
      <c r="I10" s="18"/>
      <c r="J10" s="18"/>
      <c r="K10" s="18"/>
      <c r="L10" s="18"/>
      <c r="M10" s="20"/>
      <c r="N10" s="21"/>
      <c r="O10" s="16">
        <f>O9</f>
        <v>2718814.4</v>
      </c>
      <c r="P10" s="22"/>
    </row>
    <row r="11" spans="2:22" x14ac:dyDescent="0.25">
      <c r="B11" s="23"/>
      <c r="C11" s="23"/>
      <c r="D11" s="24"/>
      <c r="E11" s="24"/>
      <c r="F11" s="24"/>
      <c r="G11" s="23"/>
      <c r="H11" s="23"/>
      <c r="I11" s="23"/>
      <c r="J11" s="23"/>
      <c r="K11" s="23"/>
      <c r="L11" s="23"/>
      <c r="M11" s="23"/>
      <c r="N11" s="23" t="s">
        <v>17</v>
      </c>
      <c r="O11" s="25">
        <f>O10-N9</f>
        <v>414734.39999999991</v>
      </c>
      <c r="P11" s="26"/>
    </row>
    <row r="12" spans="2:22" x14ac:dyDescent="0.25">
      <c r="B12" s="39" t="s">
        <v>47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2:22" x14ac:dyDescent="0.25">
      <c r="B13" s="39" t="s">
        <v>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2:22" x14ac:dyDescent="0.25">
      <c r="B14" s="39" t="s">
        <v>4</v>
      </c>
      <c r="C14" s="39"/>
      <c r="D14" s="39"/>
      <c r="E14" s="40" t="s">
        <v>46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</row>
    <row r="15" spans="2:22" ht="31.95" customHeight="1" x14ac:dyDescent="0.25">
      <c r="B15" s="39" t="s">
        <v>5</v>
      </c>
      <c r="C15" s="39"/>
      <c r="D15" s="39"/>
      <c r="E15" s="44" t="s">
        <v>7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24"/>
      <c r="R15" s="24"/>
      <c r="S15" s="24"/>
      <c r="T15" s="24"/>
      <c r="U15" s="24"/>
      <c r="V15" s="24"/>
    </row>
    <row r="16" spans="2:22" ht="15" customHeight="1" x14ac:dyDescent="0.25">
      <c r="B16" s="39" t="s">
        <v>6</v>
      </c>
      <c r="C16" s="39"/>
      <c r="D16" s="39"/>
      <c r="E16" s="40" t="s">
        <v>37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</row>
    <row r="17" spans="2:16" x14ac:dyDescent="0.25">
      <c r="B17" s="40" t="s">
        <v>19</v>
      </c>
      <c r="C17" s="41"/>
      <c r="D17" s="42"/>
      <c r="E17" s="40" t="s">
        <v>18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2"/>
    </row>
    <row r="18" spans="2:16" ht="18" customHeight="1" x14ac:dyDescent="0.25">
      <c r="B18" s="39" t="s">
        <v>43</v>
      </c>
      <c r="C18" s="39"/>
      <c r="D18" s="39"/>
      <c r="E18" s="39" t="s">
        <v>44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20" spans="2:16" x14ac:dyDescent="0.25">
      <c r="B20" s="43" t="s">
        <v>45</v>
      </c>
      <c r="C20" s="43"/>
      <c r="D20" s="43"/>
      <c r="E20" s="43"/>
    </row>
  </sheetData>
  <mergeCells count="25">
    <mergeCell ref="B18:D18"/>
    <mergeCell ref="E18:P18"/>
    <mergeCell ref="B20:E20"/>
    <mergeCell ref="E15:P15"/>
    <mergeCell ref="E17:P17"/>
    <mergeCell ref="B12:P12"/>
    <mergeCell ref="B14:D14"/>
    <mergeCell ref="B13:P13"/>
    <mergeCell ref="B15:D15"/>
    <mergeCell ref="B17:D17"/>
    <mergeCell ref="B16:D16"/>
    <mergeCell ref="E16:P16"/>
    <mergeCell ref="E14:P14"/>
    <mergeCell ref="B4:P4"/>
    <mergeCell ref="B6:B7"/>
    <mergeCell ref="D6:D7"/>
    <mergeCell ref="O6:O7"/>
    <mergeCell ref="P6:P7"/>
    <mergeCell ref="F6:F7"/>
    <mergeCell ref="G6:G7"/>
    <mergeCell ref="H6:L6"/>
    <mergeCell ref="C6:C7"/>
    <mergeCell ref="N6:N7"/>
    <mergeCell ref="M6:M7"/>
    <mergeCell ref="E6:E7"/>
  </mergeCells>
  <pageMargins left="0.78740157480314965" right="0.39370078740157483" top="0.78740157480314965" bottom="0.39370078740157483" header="0.31496062992125984" footer="0.31496062992125984"/>
  <pageSetup paperSize="9" scale="6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4.4" x14ac:dyDescent="0.3"/>
  <sheetData>
    <row r="5" spans="1:19" x14ac:dyDescent="0.3">
      <c r="A5" s="2" t="s">
        <v>22</v>
      </c>
      <c r="B5" t="e">
        <f>XLR_ERRNAME</f>
        <v>#NAME?</v>
      </c>
    </row>
    <row r="6" spans="1:19" x14ac:dyDescent="0.3">
      <c r="A6" t="s">
        <v>23</v>
      </c>
      <c r="B6">
        <v>7802</v>
      </c>
      <c r="C6" s="3" t="s">
        <v>24</v>
      </c>
      <c r="D6">
        <v>5900</v>
      </c>
      <c r="E6" s="3" t="s">
        <v>25</v>
      </c>
      <c r="F6" s="3" t="s">
        <v>26</v>
      </c>
      <c r="G6" s="3" t="s">
        <v>27</v>
      </c>
      <c r="H6" s="3" t="s">
        <v>27</v>
      </c>
      <c r="I6" s="3" t="s">
        <v>27</v>
      </c>
      <c r="J6" s="3" t="s">
        <v>25</v>
      </c>
      <c r="K6" s="3" t="s">
        <v>28</v>
      </c>
      <c r="L6" s="3" t="s">
        <v>29</v>
      </c>
      <c r="M6" s="3" t="s">
        <v>30</v>
      </c>
      <c r="N6" s="3" t="s">
        <v>27</v>
      </c>
      <c r="O6">
        <v>1655</v>
      </c>
      <c r="P6" s="3" t="s">
        <v>31</v>
      </c>
      <c r="Q6">
        <v>0</v>
      </c>
      <c r="R6" s="3" t="s">
        <v>27</v>
      </c>
      <c r="S6" s="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Фаткуллина Гульнара Рифатовна</cp:lastModifiedBy>
  <cp:lastPrinted>2015-04-06T06:40:45Z</cp:lastPrinted>
  <dcterms:created xsi:type="dcterms:W3CDTF">2013-12-19T08:11:42Z</dcterms:created>
  <dcterms:modified xsi:type="dcterms:W3CDTF">2015-04-06T06:57:01Z</dcterms:modified>
</cp:coreProperties>
</file>