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H20" i="1"/>
  <c r="I20" i="1"/>
  <c r="I19" i="1"/>
  <c r="I18" i="1"/>
  <c r="I17" i="1"/>
  <c r="I16" i="1"/>
  <c r="I15" i="1"/>
  <c r="I14" i="1"/>
  <c r="I13" i="1"/>
  <c r="I12" i="1"/>
  <c r="I11" i="1"/>
  <c r="I10" i="1"/>
  <c r="I9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19" i="1"/>
  <c r="H18" i="1"/>
  <c r="H17" i="1"/>
  <c r="H16" i="1"/>
  <c r="H15" i="1"/>
  <c r="H14" i="1"/>
  <c r="H13" i="1"/>
  <c r="H12" i="1"/>
  <c r="H11" i="1"/>
  <c r="H10" i="1"/>
  <c r="H9" i="1"/>
</calcChain>
</file>

<file path=xl/sharedStrings.xml><?xml version="1.0" encoding="utf-8"?>
<sst xmlns="http://schemas.openxmlformats.org/spreadsheetml/2006/main" count="236" uniqueCount="106">
  <si>
    <t>№ п/п</t>
  </si>
  <si>
    <t>Гарантийный срок</t>
  </si>
  <si>
    <t>12 мес.</t>
  </si>
  <si>
    <t>Ед. изм.</t>
  </si>
  <si>
    <t>Наименование продукции</t>
  </si>
  <si>
    <t xml:space="preserve">Описание </t>
  </si>
  <si>
    <t>Начальная (максимальная) цена за единицу измерения , без НДС, включая стоимость тары и доставку, рубли РФ</t>
  </si>
  <si>
    <t>Начальная (максимальная) цена за единицу измерения , с учетом НДС, включая стоимость тары и доставку, рубли РФ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</si>
  <si>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</si>
  <si>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</si>
  <si>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</si>
  <si>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</si>
  <si>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</si>
  <si>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Гарантийные обязательства</t>
  </si>
  <si>
    <t xml:space="preserve">Гарантийные обязательства - не менее 12 месяцев </t>
  </si>
  <si>
    <t>Контактное лицо по тех. вопросам</t>
  </si>
  <si>
    <t>Доставка товара должна быть осуществлена в срок, указанный в заказе, но не более 10 (десяти) календарных дней после подписания сторонами Заказа</t>
  </si>
  <si>
    <t>Строп канатный одноветвевой 1 СК</t>
  </si>
  <si>
    <t>Строп канатный двухветвевой 2 СК</t>
  </si>
  <si>
    <t>Строп канатный четырехветвевой 4 СК</t>
  </si>
  <si>
    <t>Строп канатный петлевой УСК-1</t>
  </si>
  <si>
    <t>Строп текстильный кольцевой СТК</t>
  </si>
  <si>
    <t>Строп текстильный петлевой СТП</t>
  </si>
  <si>
    <t>Строп цепной 2 СЦ</t>
  </si>
  <si>
    <t>Канат стальной д.18 мм</t>
  </si>
  <si>
    <t>Канат стальной д.9,6 мм</t>
  </si>
  <si>
    <t>Скоба такелажная СА16</t>
  </si>
  <si>
    <t>Скоба такелажная СА25</t>
  </si>
  <si>
    <t>Зажим канатный 10мм</t>
  </si>
  <si>
    <t>Зажим канатный 19мм</t>
  </si>
  <si>
    <t>Коуш стальной 56мм</t>
  </si>
  <si>
    <t>Коуш стальной 34мм</t>
  </si>
  <si>
    <t>Крюк чалочный ХЛ</t>
  </si>
  <si>
    <t>Ремень стяжной с крюками 3т 6м</t>
  </si>
  <si>
    <t>Ремень стяжной с крюками 5т 6м</t>
  </si>
  <si>
    <t>Передвижная сборно-разборная строительная вышка ВСП 250/0,7 h=7,5 м (с комплектом стабилизаторов)</t>
  </si>
  <si>
    <t>Передвижная сборно-разборная строительная вышка ВСП 250/1,2 h=10,0 м (с комплектом стабилизаторов)</t>
  </si>
  <si>
    <t>Передвижная сборно-разборная строительная вышка ВСП 250/1,2 h=11,2 м (с комплектом стабилизаторов)</t>
  </si>
  <si>
    <t>Передвижная сборно-разборная строительная вышка ВСП 250/1,2 h=12,4 м (с комплектом стабилизаторов)</t>
  </si>
  <si>
    <t>Передвижная сборно-разборная строительная вышка ВСП 250/1,2 h=13,6 м (с комплектом стабилизаторов)</t>
  </si>
  <si>
    <t>Передвижная сборно-разборная строительная вышка ВСП 250/1,2 h=14,8 м (с комплектом стабилизаторов)</t>
  </si>
  <si>
    <t>Лестница секции строительной вышки ВСП 250/1,2</t>
  </si>
  <si>
    <t>Гантель секция ВСП 250/1,2</t>
  </si>
  <si>
    <t>Стяжка ограждения ВСП 250/1,2</t>
  </si>
  <si>
    <t xml:space="preserve">Комплект стабилизаторов ВСП 250/1,2     </t>
  </si>
  <si>
    <t>Канат стальной д.12мм</t>
  </si>
  <si>
    <t>Грузоподъемность 6,3 тонны, длина 2 метра</t>
  </si>
  <si>
    <t>Грузоподъемность 2 тонны, длина 2 метра</t>
  </si>
  <si>
    <t>Грузоподъемность 1,6 тонны, длина 1,5 метра</t>
  </si>
  <si>
    <t>Грузоподъемность 3,2 тонны, длина 3,5 метра</t>
  </si>
  <si>
    <t>Грузоподъемность 4 тонны, длина 2 метра</t>
  </si>
  <si>
    <t>Грузоподъемность 6,3 тонны, длина 4 метра</t>
  </si>
  <si>
    <t>Грузоподъемность 3,2 тонны, длина 5 метров</t>
  </si>
  <si>
    <t>Грузоподъемность 3,2 тонны, длина 2 метра</t>
  </si>
  <si>
    <t>Грузоподъемность 2 тонны, длина 1,3 метра</t>
  </si>
  <si>
    <t>Грузоподъемность 2 тонны, длина 1,5 метра</t>
  </si>
  <si>
    <t>Грузоподъемность 5 тонн, длина 4 метра</t>
  </si>
  <si>
    <t>Грузоподъемность 3,2 тонны, длина 4 метра</t>
  </si>
  <si>
    <t>Грузоподъемность 3,2 тонны, длина 4,5 метра</t>
  </si>
  <si>
    <t>Грузоподъемность 2 тонны, длина 3 метра</t>
  </si>
  <si>
    <t>Грузоподъемность 1,6 тонны, длина 1 метр</t>
  </si>
  <si>
    <t>Грузоподъемность 1 тонна, длина 1,5 метра</t>
  </si>
  <si>
    <t>Грузоподъемность 5 тонн, длина 6 метров</t>
  </si>
  <si>
    <t>Грузоподъемность 4 тонны, длина 5 метров</t>
  </si>
  <si>
    <t>Грузоподъемность 3 тонны, длина 6 метров</t>
  </si>
  <si>
    <t>Грузоподъемность 3 тонны, длина 4 метра</t>
  </si>
  <si>
    <t>Грузоподъемность 3 тонны, длина 3 метра</t>
  </si>
  <si>
    <t>Грузоподъемность 3 тонны, длина 2 метра</t>
  </si>
  <si>
    <t>Грузоподъемность 3 тонны, длина 1,5 метра</t>
  </si>
  <si>
    <t>Грузоподъемность 1,6 тонны, длина 1,2 метра</t>
  </si>
  <si>
    <t>ОСТ 5.2312-79 тип СА, DIN 82101, тип С Допускаемая нагрузка 16 кН</t>
  </si>
  <si>
    <t>ОСТ 5.2312-79 тип СА, DIN 82101 тип С Допускаемая нагрузка 25 кН</t>
  </si>
  <si>
    <t>DIN 1142  диаметр 10 мм</t>
  </si>
  <si>
    <t>DIN 1142  диаметр 19 мм</t>
  </si>
  <si>
    <t>ГОСТ 2224-93 диаметр 56 мм, Диаметр каната, мм 15,5-18,5</t>
  </si>
  <si>
    <t>ГОСТ 2224-93 диаметр 34 мм, Диаметр каната, мм 8,6…10,2</t>
  </si>
  <si>
    <t>ГОСТ 25573-82 грузоподъемность 2,5 тонны</t>
  </si>
  <si>
    <t>Грузоподъемность 3 тонны, длина не менее 6 метров, ширина ленты не менее 50 мм</t>
  </si>
  <si>
    <t>Грузоподъемность 5 тонн, длина не менее 6 метров, ширина ленты не менее 50 мм</t>
  </si>
  <si>
    <t>Макс высота вышки - 7,5 м., высота рабочей площадки - 6,3 м; размеры секции вышки: высота - 1,2 м., ширина - 0,7 м., длина - 1,6 м.; число настилов - 1 шт; нормативная поверхностная нагрузка - 250 кг; вес базового блока - 51 кг; вес промежуточной секции - 16 кг.</t>
  </si>
  <si>
    <t>Общая высота - 10 м., высота рабочей площадки - 8,6 м; размеры секции вышки: высота - 1,20 м; ширина 1,2 м., длина 2 м.; число настилов: с люком - 1 шт, без люка - 1 шт.; нормативная поверхностная нагрузка - 250 кг; вес базового блока - 80 кг; вес промежуточной секции - 22 кг.</t>
  </si>
  <si>
    <t>Общая высота - 11,2 м., высота рабочей площадки - 9,8 м; размеры секции вышки: высота - 1,20 м; ширина 1,2 м., длина 2 м.; число настилов: с люком - 1 шт, без люка - 1 шт.; нормативная поверхностная нагрузка - 250 кг; вес базового блока - 80 кг; вес промежуточной секции - 22 кг.</t>
  </si>
  <si>
    <t>Общая высота - 12,4 м., высота рабочей площадки - 11 м; размеры секции вышки: высота - 1,20 м; ширина 1,2 м., длина 2 м.; число настилов: с люком - 1 шт, без люка - 1 шт.; нормативная поверхностная нагрузка - 250 кг; вес базового блока - 80 кг; вес промежуточной секции - 22 кг.</t>
  </si>
  <si>
    <t>Общая высота - 13,6 м., высота рабочей площадки - 12,2 м; размеры секции вышки: высота - 1,20 м; ширина 1,2 м., длина 2 м.; число настилов: с люком - 1 шт, без люка - 1 шт.; нормативная поверхностная нагрузка - 250 кг; вес базового блока - 80 кг; вес промежуточной секции - 22 кг.</t>
  </si>
  <si>
    <t>Общая высота - 14,8 м., высота рабочей площадки - 13,4 м; размеры секции вышки: высота - 1,20 м; ширина 1,2 м., длина 2 м.; число настилов: с люком - 1 шт, без люка - 1 шт.; нормативная поверхностная нагрузка - 250 кг; вес базового блока - 80 кг; вес промежуточной секции - 22 кг.</t>
  </si>
  <si>
    <t>Длина 120 см</t>
  </si>
  <si>
    <t>Длина 197 см</t>
  </si>
  <si>
    <t>Длина 78 см</t>
  </si>
  <si>
    <t>шт</t>
  </si>
  <si>
    <t>м</t>
  </si>
  <si>
    <t>ГОСТ 2688-80 диаметр 12 мм</t>
  </si>
  <si>
    <t>ГОСТ 2688-80 диаметр 18 мм</t>
  </si>
  <si>
    <t>ГОСТ 2688-80 диаметр 9,6 мм</t>
  </si>
  <si>
    <t>4 шт. длиной 197 см</t>
  </si>
  <si>
    <t xml:space="preserve">Форма 3 ТЕХНИКО-КОММЕРЧЕСКОЕ ПРЕДЛОЖЕНИЕ
</t>
  </si>
  <si>
    <t xml:space="preserve">                                                                                        ТЕХНИКО-КОММЕРЧЕСКОЕ ПРЕДЛОЖЕНИЕ
Претендент на участие в Открытом запросе котировок: ________________________________ 
________________________________( в случае, если Претендент является иностранным юридическим лицом, необходимо ОБЯЗАТЕЛЬНО указать соответствующие сведения, а также данные о местонахождении юридического лица)
</t>
  </si>
  <si>
    <t>Предложение участника</t>
  </si>
  <si>
    <t>за единицу измерения , без НДС, включая стоимость тары и доставку, рубли РФ</t>
  </si>
  <si>
    <t>цена за единицу измерения , с учетом НДС, включая стоимость тары и доставку, рубли РФ</t>
  </si>
  <si>
    <t>производитель</t>
  </si>
  <si>
    <t>страна происхождения товара</t>
  </si>
  <si>
    <t>Коэффициент снижения цены</t>
  </si>
  <si>
    <t xml:space="preserve">Отгрузка до склада ПАО "Башинформсвязь" по адресу: г. Уфа, ул. Каспийская,14. </t>
  </si>
  <si>
    <t xml:space="preserve"> Цена договора с учетом коэффициента снижения цены ________________________________  (без НДС, с учетом НДС, НДС не облагается)</t>
  </si>
  <si>
    <t xml:space="preserve">__________________________________                            ___________________________
(Подпись уполномоченного представителя)                    (Ф.И.О. и должность подписавшего)
М.П. (при наличии печати)
</t>
  </si>
  <si>
    <t xml:space="preserve">ИНСТРУКЦИИ ПО ЗАПОЛНЕНИЮ:
1. 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каждой единицы товара (работы, услуги), должно привести к снижению цены соответствующей единицы товара (работы, услуги). Коэффициент снижения не может быть больше или равен 1(единице). 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предельной общей цены Договора (Договоров) и цены единицы товара (работы, услуги) для целей оценки и сопоставления заявок.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</si>
</sst>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theme="3" tint="0.39997558519241921"/>
      <name val="Arial Cyr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3"/>
      <color theme="0" tint="-0.49998474074526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horizontal="left"/>
    </xf>
  </cellStyleXfs>
  <cellXfs count="65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top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" fontId="4" fillId="0" borderId="0" xfId="0" applyNumberFormat="1" applyFont="1" applyBorder="1" applyAlignment="1">
      <alignment horizontal="right" vertical="top"/>
    </xf>
    <xf numFmtId="0" fontId="2" fillId="0" borderId="1" xfId="0" applyFont="1" applyBorder="1" applyAlignment="1"/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vertical="top"/>
    </xf>
    <xf numFmtId="0" fontId="6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top"/>
    </xf>
    <xf numFmtId="2" fontId="11" fillId="0" borderId="0" xfId="0" applyNumberFormat="1" applyFont="1"/>
    <xf numFmtId="2" fontId="2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6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0" fontId="9" fillId="0" borderId="0" xfId="0" applyFont="1" applyFill="1" applyBorder="1" applyAlignment="1">
      <alignment wrapText="1"/>
    </xf>
    <xf numFmtId="0" fontId="10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right" vertical="center"/>
    </xf>
    <xf numFmtId="0" fontId="0" fillId="0" borderId="0" xfId="0" applyAlignment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abSelected="1" zoomScaleNormal="100" workbookViewId="0">
      <selection activeCell="A3" sqref="A3:K3"/>
    </sheetView>
  </sheetViews>
  <sheetFormatPr defaultRowHeight="15" x14ac:dyDescent="0.25"/>
  <cols>
    <col min="1" max="1" width="4.85546875" style="5" customWidth="1"/>
    <col min="2" max="2" width="34.42578125" style="5" customWidth="1"/>
    <col min="3" max="3" width="50.42578125" style="5" customWidth="1"/>
    <col min="4" max="4" width="7.85546875" style="5" customWidth="1"/>
    <col min="5" max="5" width="9" style="5" customWidth="1"/>
    <col min="6" max="6" width="19.42578125" style="5" customWidth="1"/>
    <col min="7" max="7" width="20" style="5" customWidth="1"/>
    <col min="8" max="8" width="15.28515625" customWidth="1"/>
    <col min="9" max="9" width="15.5703125" customWidth="1"/>
    <col min="10" max="10" width="12.42578125" customWidth="1"/>
    <col min="11" max="11" width="13" customWidth="1"/>
  </cols>
  <sheetData>
    <row r="1" spans="1:11" ht="16.5" customHeight="1" x14ac:dyDescent="0.3">
      <c r="A1" s="48" t="s">
        <v>94</v>
      </c>
      <c r="B1" s="49"/>
      <c r="C1" s="49"/>
      <c r="D1" s="49"/>
      <c r="E1" s="49"/>
      <c r="F1" s="49"/>
      <c r="G1" s="49"/>
    </row>
    <row r="2" spans="1:11" ht="16.5" customHeight="1" x14ac:dyDescent="0.3">
      <c r="A2" s="31"/>
      <c r="B2" s="32"/>
      <c r="C2" s="32"/>
      <c r="D2" s="32"/>
      <c r="E2" s="32"/>
      <c r="F2" s="32"/>
      <c r="G2" s="32"/>
    </row>
    <row r="3" spans="1:11" ht="119.25" customHeight="1" x14ac:dyDescent="0.25">
      <c r="A3" s="51" t="s">
        <v>95</v>
      </c>
      <c r="B3" s="52"/>
      <c r="C3" s="52"/>
      <c r="D3" s="52"/>
      <c r="E3" s="52"/>
      <c r="F3" s="52"/>
      <c r="G3" s="52"/>
      <c r="H3" s="64"/>
      <c r="I3" s="64"/>
      <c r="J3" s="64"/>
      <c r="K3" s="64"/>
    </row>
    <row r="4" spans="1:11" ht="16.5" x14ac:dyDescent="0.25">
      <c r="A4" s="1"/>
    </row>
    <row r="5" spans="1:11" ht="18" customHeight="1" x14ac:dyDescent="0.25">
      <c r="A5" s="63" t="s">
        <v>101</v>
      </c>
      <c r="B5" s="63"/>
      <c r="C5" s="63"/>
      <c r="D5" s="63"/>
      <c r="E5" s="63"/>
      <c r="F5" s="63"/>
      <c r="G5" s="63"/>
      <c r="H5" s="36">
        <v>0</v>
      </c>
    </row>
    <row r="6" spans="1:11" ht="22.5" customHeight="1" x14ac:dyDescent="0.25">
      <c r="A6" s="54" t="s">
        <v>0</v>
      </c>
      <c r="B6" s="54" t="s">
        <v>4</v>
      </c>
      <c r="C6" s="54" t="s">
        <v>5</v>
      </c>
      <c r="D6" s="54" t="s">
        <v>3</v>
      </c>
      <c r="E6" s="57" t="s">
        <v>1</v>
      </c>
      <c r="F6" s="54" t="s">
        <v>6</v>
      </c>
      <c r="G6" s="54" t="s">
        <v>7</v>
      </c>
      <c r="H6" s="39" t="s">
        <v>96</v>
      </c>
      <c r="I6" s="40"/>
      <c r="J6" s="40"/>
      <c r="K6" s="41"/>
    </row>
    <row r="7" spans="1:11" ht="130.5" customHeight="1" x14ac:dyDescent="0.25">
      <c r="A7" s="54"/>
      <c r="B7" s="54"/>
      <c r="C7" s="54"/>
      <c r="D7" s="54"/>
      <c r="E7" s="58"/>
      <c r="F7" s="55"/>
      <c r="G7" s="56"/>
      <c r="H7" s="33" t="s">
        <v>97</v>
      </c>
      <c r="I7" s="33" t="s">
        <v>98</v>
      </c>
      <c r="J7" s="34" t="s">
        <v>99</v>
      </c>
      <c r="K7" s="34" t="s">
        <v>100</v>
      </c>
    </row>
    <row r="8" spans="1:11" ht="14.25" customHeight="1" x14ac:dyDescent="0.25">
      <c r="A8" s="9">
        <v>1</v>
      </c>
      <c r="B8" s="10">
        <v>2</v>
      </c>
      <c r="C8" s="11">
        <v>3</v>
      </c>
      <c r="D8" s="10">
        <v>4</v>
      </c>
      <c r="E8" s="9">
        <v>5</v>
      </c>
      <c r="F8" s="11">
        <v>6</v>
      </c>
      <c r="G8" s="28">
        <v>7</v>
      </c>
      <c r="H8" s="38">
        <v>8</v>
      </c>
      <c r="I8" s="38">
        <v>9</v>
      </c>
      <c r="J8" s="38">
        <v>10</v>
      </c>
      <c r="K8" s="38">
        <v>11</v>
      </c>
    </row>
    <row r="9" spans="1:11" s="7" customFormat="1" ht="24.75" customHeight="1" x14ac:dyDescent="0.25">
      <c r="A9" s="12">
        <v>1</v>
      </c>
      <c r="B9" s="20" t="s">
        <v>17</v>
      </c>
      <c r="C9" s="22" t="s">
        <v>46</v>
      </c>
      <c r="D9" s="27" t="s">
        <v>88</v>
      </c>
      <c r="E9" s="29" t="s">
        <v>2</v>
      </c>
      <c r="F9" s="30">
        <v>3360.33</v>
      </c>
      <c r="G9" s="30">
        <v>3965.19</v>
      </c>
      <c r="H9" s="37">
        <f>H5*F9</f>
        <v>0</v>
      </c>
      <c r="I9" s="37">
        <f>H5*G9</f>
        <v>0</v>
      </c>
      <c r="J9" s="35"/>
      <c r="K9" s="35"/>
    </row>
    <row r="10" spans="1:11" s="7" customFormat="1" ht="21.75" customHeight="1" x14ac:dyDescent="0.25">
      <c r="A10" s="12">
        <v>2</v>
      </c>
      <c r="B10" s="20" t="s">
        <v>17</v>
      </c>
      <c r="C10" s="23" t="s">
        <v>47</v>
      </c>
      <c r="D10" s="27" t="s">
        <v>88</v>
      </c>
      <c r="E10" s="29" t="s">
        <v>2</v>
      </c>
      <c r="F10" s="30">
        <v>815.98</v>
      </c>
      <c r="G10" s="30">
        <v>962.86</v>
      </c>
      <c r="H10" s="37">
        <f>H5*F10</f>
        <v>0</v>
      </c>
      <c r="I10" s="37">
        <f>H5*G10</f>
        <v>0</v>
      </c>
      <c r="J10" s="35"/>
      <c r="K10" s="35"/>
    </row>
    <row r="11" spans="1:11" s="7" customFormat="1" ht="21.75" customHeight="1" x14ac:dyDescent="0.25">
      <c r="A11" s="12">
        <v>3</v>
      </c>
      <c r="B11" s="21" t="s">
        <v>17</v>
      </c>
      <c r="C11" s="23" t="s">
        <v>48</v>
      </c>
      <c r="D11" s="27" t="s">
        <v>88</v>
      </c>
      <c r="E11" s="29" t="s">
        <v>2</v>
      </c>
      <c r="F11" s="30">
        <v>637.32000000000005</v>
      </c>
      <c r="G11" s="30">
        <v>752.04</v>
      </c>
      <c r="H11" s="37">
        <f>H5*F11</f>
        <v>0</v>
      </c>
      <c r="I11" s="37">
        <f>H5*G11</f>
        <v>0</v>
      </c>
      <c r="J11" s="35"/>
      <c r="K11" s="35"/>
    </row>
    <row r="12" spans="1:11" s="7" customFormat="1" x14ac:dyDescent="0.25">
      <c r="A12" s="12">
        <v>4</v>
      </c>
      <c r="B12" s="21" t="s">
        <v>18</v>
      </c>
      <c r="C12" s="23" t="s">
        <v>49</v>
      </c>
      <c r="D12" s="27" t="s">
        <v>88</v>
      </c>
      <c r="E12" s="29" t="s">
        <v>2</v>
      </c>
      <c r="F12" s="30">
        <v>2776.53</v>
      </c>
      <c r="G12" s="30">
        <v>3276.31</v>
      </c>
      <c r="H12" s="37">
        <f>H5*F12</f>
        <v>0</v>
      </c>
      <c r="I12" s="37">
        <f>H5*G12</f>
        <v>0</v>
      </c>
      <c r="J12" s="35"/>
      <c r="K12" s="35"/>
    </row>
    <row r="13" spans="1:11" s="7" customFormat="1" x14ac:dyDescent="0.25">
      <c r="A13" s="12">
        <v>5</v>
      </c>
      <c r="B13" s="21" t="s">
        <v>18</v>
      </c>
      <c r="C13" s="23" t="s">
        <v>50</v>
      </c>
      <c r="D13" s="27" t="s">
        <v>88</v>
      </c>
      <c r="E13" s="29" t="s">
        <v>2</v>
      </c>
      <c r="F13" s="30">
        <v>3118.95</v>
      </c>
      <c r="G13" s="30">
        <v>3680.36</v>
      </c>
      <c r="H13" s="37">
        <f>H5*F13</f>
        <v>0</v>
      </c>
      <c r="I13" s="37">
        <f>H5*G13</f>
        <v>0</v>
      </c>
      <c r="J13" s="35"/>
      <c r="K13" s="35"/>
    </row>
    <row r="14" spans="1:11" s="7" customFormat="1" ht="30" x14ac:dyDescent="0.25">
      <c r="A14" s="12">
        <v>6</v>
      </c>
      <c r="B14" s="21" t="s">
        <v>19</v>
      </c>
      <c r="C14" s="23" t="s">
        <v>51</v>
      </c>
      <c r="D14" s="27" t="s">
        <v>88</v>
      </c>
      <c r="E14" s="29" t="s">
        <v>2</v>
      </c>
      <c r="F14" s="30">
        <v>5834.15</v>
      </c>
      <c r="G14" s="30">
        <v>6884.29</v>
      </c>
      <c r="H14" s="37">
        <f>H5*F14</f>
        <v>0</v>
      </c>
      <c r="I14" s="37">
        <f>H5*G14</f>
        <v>0</v>
      </c>
      <c r="J14" s="35"/>
      <c r="K14" s="35"/>
    </row>
    <row r="15" spans="1:11" s="7" customFormat="1" ht="30" x14ac:dyDescent="0.25">
      <c r="A15" s="12">
        <v>7</v>
      </c>
      <c r="B15" s="21" t="s">
        <v>19</v>
      </c>
      <c r="C15" s="23" t="s">
        <v>50</v>
      </c>
      <c r="D15" s="27" t="s">
        <v>88</v>
      </c>
      <c r="E15" s="29" t="s">
        <v>2</v>
      </c>
      <c r="F15" s="30">
        <v>3112.51</v>
      </c>
      <c r="G15" s="30">
        <v>3672.76</v>
      </c>
      <c r="H15" s="37">
        <f>H5*F15</f>
        <v>0</v>
      </c>
      <c r="I15" s="37">
        <f>H5*G15</f>
        <v>0</v>
      </c>
      <c r="J15" s="35"/>
      <c r="K15" s="35"/>
    </row>
    <row r="16" spans="1:11" s="7" customFormat="1" ht="30" x14ac:dyDescent="0.25">
      <c r="A16" s="12">
        <v>8</v>
      </c>
      <c r="B16" s="21" t="s">
        <v>19</v>
      </c>
      <c r="C16" s="23" t="s">
        <v>52</v>
      </c>
      <c r="D16" s="27" t="s">
        <v>88</v>
      </c>
      <c r="E16" s="29" t="s">
        <v>2</v>
      </c>
      <c r="F16" s="30">
        <v>3598.17</v>
      </c>
      <c r="G16" s="30">
        <v>4245.8500000000004</v>
      </c>
      <c r="H16" s="37">
        <f>H5* F16</f>
        <v>0</v>
      </c>
      <c r="I16" s="37">
        <f>H5*G16</f>
        <v>0</v>
      </c>
      <c r="J16" s="35"/>
      <c r="K16" s="35"/>
    </row>
    <row r="17" spans="1:11" s="7" customFormat="1" ht="30" x14ac:dyDescent="0.25">
      <c r="A17" s="13">
        <v>9</v>
      </c>
      <c r="B17" s="21" t="s">
        <v>19</v>
      </c>
      <c r="C17" s="23" t="s">
        <v>53</v>
      </c>
      <c r="D17" s="27" t="s">
        <v>88</v>
      </c>
      <c r="E17" s="29" t="s">
        <v>2</v>
      </c>
      <c r="F17" s="30">
        <v>2595.7800000000002</v>
      </c>
      <c r="G17" s="30">
        <v>3063.02</v>
      </c>
      <c r="H17" s="37">
        <f>H5*F17</f>
        <v>0</v>
      </c>
      <c r="I17" s="37">
        <f>H5*G17</f>
        <v>0</v>
      </c>
      <c r="J17" s="35"/>
      <c r="K17" s="35"/>
    </row>
    <row r="18" spans="1:11" s="7" customFormat="1" ht="30" x14ac:dyDescent="0.25">
      <c r="A18" s="12">
        <v>10</v>
      </c>
      <c r="B18" s="21" t="s">
        <v>19</v>
      </c>
      <c r="C18" s="23" t="s">
        <v>54</v>
      </c>
      <c r="D18" s="27" t="s">
        <v>88</v>
      </c>
      <c r="E18" s="29" t="s">
        <v>2</v>
      </c>
      <c r="F18" s="30">
        <v>1916.38</v>
      </c>
      <c r="G18" s="30">
        <v>2261.33</v>
      </c>
      <c r="H18" s="37">
        <f>H5*F18</f>
        <v>0</v>
      </c>
      <c r="I18" s="37">
        <f>H5*G18</f>
        <v>0</v>
      </c>
      <c r="J18" s="35"/>
      <c r="K18" s="35"/>
    </row>
    <row r="19" spans="1:11" s="7" customFormat="1" ht="30" x14ac:dyDescent="0.25">
      <c r="A19" s="12">
        <v>11</v>
      </c>
      <c r="B19" s="21" t="s">
        <v>19</v>
      </c>
      <c r="C19" s="23" t="s">
        <v>55</v>
      </c>
      <c r="D19" s="27" t="s">
        <v>88</v>
      </c>
      <c r="E19" s="29" t="s">
        <v>2</v>
      </c>
      <c r="F19" s="30">
        <v>1755.13</v>
      </c>
      <c r="G19" s="30">
        <v>2071.06</v>
      </c>
      <c r="H19" s="37">
        <f>H5*F19</f>
        <v>0</v>
      </c>
      <c r="I19" s="37">
        <f>H5*G19</f>
        <v>0</v>
      </c>
      <c r="J19" s="35"/>
      <c r="K19" s="35"/>
    </row>
    <row r="20" spans="1:11" s="7" customFormat="1" x14ac:dyDescent="0.25">
      <c r="A20" s="12">
        <v>12</v>
      </c>
      <c r="B20" s="21" t="s">
        <v>20</v>
      </c>
      <c r="C20" s="23" t="s">
        <v>56</v>
      </c>
      <c r="D20" s="27" t="s">
        <v>88</v>
      </c>
      <c r="E20" s="29" t="s">
        <v>2</v>
      </c>
      <c r="F20" s="30">
        <v>1957.05</v>
      </c>
      <c r="G20" s="30">
        <v>2309.31</v>
      </c>
      <c r="H20" s="37">
        <f>H5*F20</f>
        <v>0</v>
      </c>
      <c r="I20" s="37">
        <f>H5*G20</f>
        <v>0</v>
      </c>
      <c r="J20" s="35"/>
      <c r="K20" s="35"/>
    </row>
    <row r="21" spans="1:11" s="7" customFormat="1" x14ac:dyDescent="0.25">
      <c r="A21" s="12">
        <v>13</v>
      </c>
      <c r="B21" s="21" t="s">
        <v>20</v>
      </c>
      <c r="C21" s="23" t="s">
        <v>57</v>
      </c>
      <c r="D21" s="27" t="s">
        <v>88</v>
      </c>
      <c r="E21" s="29" t="s">
        <v>2</v>
      </c>
      <c r="F21" s="30">
        <v>1240.45</v>
      </c>
      <c r="G21" s="30">
        <v>1463.73</v>
      </c>
      <c r="H21" s="37">
        <f>H5*F21</f>
        <v>0</v>
      </c>
      <c r="I21" s="37">
        <f>H5*G21</f>
        <v>0</v>
      </c>
      <c r="J21" s="35"/>
      <c r="K21" s="35"/>
    </row>
    <row r="22" spans="1:11" s="7" customFormat="1" x14ac:dyDescent="0.25">
      <c r="A22" s="12">
        <v>14</v>
      </c>
      <c r="B22" s="21" t="s">
        <v>20</v>
      </c>
      <c r="C22" s="23" t="s">
        <v>58</v>
      </c>
      <c r="D22" s="27" t="s">
        <v>88</v>
      </c>
      <c r="E22" s="29" t="s">
        <v>2</v>
      </c>
      <c r="F22" s="30">
        <v>1349.03</v>
      </c>
      <c r="G22" s="30">
        <v>1591.86</v>
      </c>
      <c r="H22" s="37">
        <f>H5*F22</f>
        <v>0</v>
      </c>
      <c r="I22" s="37">
        <f>H5*G22</f>
        <v>0</v>
      </c>
      <c r="J22" s="35"/>
      <c r="K22" s="35"/>
    </row>
    <row r="23" spans="1:11" s="7" customFormat="1" x14ac:dyDescent="0.25">
      <c r="A23" s="12">
        <v>15</v>
      </c>
      <c r="B23" s="21" t="s">
        <v>20</v>
      </c>
      <c r="C23" s="23" t="s">
        <v>59</v>
      </c>
      <c r="D23" s="27" t="s">
        <v>88</v>
      </c>
      <c r="E23" s="29" t="s">
        <v>2</v>
      </c>
      <c r="F23" s="30">
        <v>665.66</v>
      </c>
      <c r="G23" s="30">
        <v>785.48</v>
      </c>
      <c r="H23" s="37">
        <f>H5*F23</f>
        <v>0</v>
      </c>
      <c r="I23" s="37">
        <f>H5*G23</f>
        <v>0</v>
      </c>
      <c r="J23" s="35"/>
      <c r="K23" s="35"/>
    </row>
    <row r="24" spans="1:11" s="7" customFormat="1" x14ac:dyDescent="0.25">
      <c r="A24" s="12">
        <v>16</v>
      </c>
      <c r="B24" s="21" t="s">
        <v>20</v>
      </c>
      <c r="C24" s="23" t="s">
        <v>55</v>
      </c>
      <c r="D24" s="27" t="s">
        <v>88</v>
      </c>
      <c r="E24" s="29" t="s">
        <v>2</v>
      </c>
      <c r="F24" s="30">
        <v>508.56</v>
      </c>
      <c r="G24" s="30">
        <v>600.1</v>
      </c>
      <c r="H24" s="37">
        <f>H5*F24</f>
        <v>0</v>
      </c>
      <c r="I24" s="37">
        <f>H5*G24</f>
        <v>0</v>
      </c>
      <c r="J24" s="35"/>
      <c r="K24" s="35"/>
    </row>
    <row r="25" spans="1:11" s="7" customFormat="1" x14ac:dyDescent="0.25">
      <c r="A25" s="13">
        <v>17</v>
      </c>
      <c r="B25" s="21" t="s">
        <v>20</v>
      </c>
      <c r="C25" s="23" t="s">
        <v>60</v>
      </c>
      <c r="D25" s="27" t="s">
        <v>88</v>
      </c>
      <c r="E25" s="29" t="s">
        <v>2</v>
      </c>
      <c r="F25" s="30">
        <v>372.61</v>
      </c>
      <c r="G25" s="30">
        <v>439.68</v>
      </c>
      <c r="H25" s="37">
        <f>H5*F25</f>
        <v>0</v>
      </c>
      <c r="I25" s="37">
        <f>H5*G25</f>
        <v>0</v>
      </c>
      <c r="J25" s="35"/>
      <c r="K25" s="35"/>
    </row>
    <row r="26" spans="1:11" s="7" customFormat="1" x14ac:dyDescent="0.25">
      <c r="A26" s="12">
        <v>18</v>
      </c>
      <c r="B26" s="21" t="s">
        <v>21</v>
      </c>
      <c r="C26" s="23" t="s">
        <v>61</v>
      </c>
      <c r="D26" s="27" t="s">
        <v>88</v>
      </c>
      <c r="E26" s="29" t="s">
        <v>2</v>
      </c>
      <c r="F26" s="30">
        <v>126.69</v>
      </c>
      <c r="G26" s="30">
        <v>149.49</v>
      </c>
      <c r="H26" s="37">
        <f>H5*F26</f>
        <v>0</v>
      </c>
      <c r="I26" s="37">
        <f>H5*G26</f>
        <v>0</v>
      </c>
      <c r="J26" s="35"/>
      <c r="K26" s="35"/>
    </row>
    <row r="27" spans="1:11" s="7" customFormat="1" x14ac:dyDescent="0.25">
      <c r="A27" s="12">
        <v>19</v>
      </c>
      <c r="B27" s="21" t="s">
        <v>22</v>
      </c>
      <c r="C27" s="23" t="s">
        <v>62</v>
      </c>
      <c r="D27" s="27" t="s">
        <v>88</v>
      </c>
      <c r="E27" s="29" t="s">
        <v>2</v>
      </c>
      <c r="F27" s="30">
        <v>1714.72</v>
      </c>
      <c r="G27" s="30">
        <v>2023.36</v>
      </c>
      <c r="H27" s="37">
        <f>H5*F27</f>
        <v>0</v>
      </c>
      <c r="I27" s="37">
        <f>H5*G27</f>
        <v>0</v>
      </c>
      <c r="J27" s="35"/>
      <c r="K27" s="35"/>
    </row>
    <row r="28" spans="1:11" s="7" customFormat="1" x14ac:dyDescent="0.25">
      <c r="A28" s="12">
        <v>20</v>
      </c>
      <c r="B28" s="21" t="s">
        <v>22</v>
      </c>
      <c r="C28" s="23" t="s">
        <v>63</v>
      </c>
      <c r="D28" s="27" t="s">
        <v>88</v>
      </c>
      <c r="E28" s="29" t="s">
        <v>2</v>
      </c>
      <c r="F28" s="30">
        <v>1108.3900000000001</v>
      </c>
      <c r="G28" s="30">
        <v>1307.9000000000001</v>
      </c>
      <c r="H28" s="37">
        <f>H5*F28</f>
        <v>0</v>
      </c>
      <c r="I28" s="37">
        <f>G28*H5</f>
        <v>0</v>
      </c>
      <c r="J28" s="35"/>
      <c r="K28" s="35"/>
    </row>
    <row r="29" spans="1:11" s="7" customFormat="1" x14ac:dyDescent="0.25">
      <c r="A29" s="12">
        <v>21</v>
      </c>
      <c r="B29" s="21" t="s">
        <v>22</v>
      </c>
      <c r="C29" s="23" t="s">
        <v>57</v>
      </c>
      <c r="D29" s="27" t="s">
        <v>88</v>
      </c>
      <c r="E29" s="29" t="s">
        <v>2</v>
      </c>
      <c r="F29" s="30">
        <v>734.23</v>
      </c>
      <c r="G29" s="30">
        <v>866.39</v>
      </c>
      <c r="H29" s="37">
        <f>H5*F29</f>
        <v>0</v>
      </c>
      <c r="I29" s="37">
        <f>H5*G29</f>
        <v>0</v>
      </c>
      <c r="J29" s="35"/>
      <c r="K29" s="35"/>
    </row>
    <row r="30" spans="1:11" s="7" customFormat="1" x14ac:dyDescent="0.25">
      <c r="A30" s="12">
        <v>22</v>
      </c>
      <c r="B30" s="21" t="s">
        <v>22</v>
      </c>
      <c r="C30" s="23" t="s">
        <v>64</v>
      </c>
      <c r="D30" s="27" t="s">
        <v>88</v>
      </c>
      <c r="E30" s="29" t="s">
        <v>2</v>
      </c>
      <c r="F30" s="30">
        <v>914.29</v>
      </c>
      <c r="G30" s="30">
        <v>1078.8599999999999</v>
      </c>
      <c r="H30" s="37">
        <f>H5*F30</f>
        <v>0</v>
      </c>
      <c r="I30" s="37">
        <f>H5*G30</f>
        <v>0</v>
      </c>
      <c r="J30" s="35"/>
      <c r="K30" s="35"/>
    </row>
    <row r="31" spans="1:11" s="7" customFormat="1" x14ac:dyDescent="0.25">
      <c r="A31" s="12">
        <v>23</v>
      </c>
      <c r="B31" s="21" t="s">
        <v>22</v>
      </c>
      <c r="C31" s="23" t="s">
        <v>65</v>
      </c>
      <c r="D31" s="27" t="s">
        <v>88</v>
      </c>
      <c r="E31" s="29" t="s">
        <v>2</v>
      </c>
      <c r="F31" s="30">
        <v>646.46</v>
      </c>
      <c r="G31" s="30">
        <v>762.82</v>
      </c>
      <c r="H31" s="37">
        <f>H5*F31</f>
        <v>0</v>
      </c>
      <c r="I31" s="37">
        <f>H5*G31</f>
        <v>0</v>
      </c>
      <c r="J31" s="35"/>
      <c r="K31" s="35"/>
    </row>
    <row r="32" spans="1:11" s="7" customFormat="1" x14ac:dyDescent="0.25">
      <c r="A32" s="12">
        <v>24</v>
      </c>
      <c r="B32" s="21" t="s">
        <v>22</v>
      </c>
      <c r="C32" s="23" t="s">
        <v>66</v>
      </c>
      <c r="D32" s="27" t="s">
        <v>88</v>
      </c>
      <c r="E32" s="29" t="s">
        <v>2</v>
      </c>
      <c r="F32" s="30">
        <v>518.97</v>
      </c>
      <c r="G32" s="30">
        <v>612.39</v>
      </c>
      <c r="H32" s="37">
        <f>H5*F32</f>
        <v>0</v>
      </c>
      <c r="I32" s="37">
        <f>H5*G32</f>
        <v>0</v>
      </c>
      <c r="J32" s="35"/>
      <c r="K32" s="35"/>
    </row>
    <row r="33" spans="1:11" s="7" customFormat="1" x14ac:dyDescent="0.25">
      <c r="A33" s="13">
        <v>25</v>
      </c>
      <c r="B33" s="21" t="s">
        <v>22</v>
      </c>
      <c r="C33" s="23" t="s">
        <v>67</v>
      </c>
      <c r="D33" s="27" t="s">
        <v>88</v>
      </c>
      <c r="E33" s="29" t="s">
        <v>2</v>
      </c>
      <c r="F33" s="30">
        <v>415.89</v>
      </c>
      <c r="G33" s="30">
        <v>490.75</v>
      </c>
      <c r="H33" s="37">
        <f>H5*F33</f>
        <v>0</v>
      </c>
      <c r="I33" s="37">
        <f>H5*G33</f>
        <v>0</v>
      </c>
      <c r="J33" s="35"/>
      <c r="K33" s="35"/>
    </row>
    <row r="34" spans="1:11" s="7" customFormat="1" x14ac:dyDescent="0.25">
      <c r="A34" s="12">
        <v>26</v>
      </c>
      <c r="B34" s="21" t="s">
        <v>22</v>
      </c>
      <c r="C34" s="23" t="s">
        <v>68</v>
      </c>
      <c r="D34" s="27" t="s">
        <v>88</v>
      </c>
      <c r="E34" s="29" t="s">
        <v>2</v>
      </c>
      <c r="F34" s="30">
        <v>344.84</v>
      </c>
      <c r="G34" s="30">
        <v>406.91</v>
      </c>
      <c r="H34" s="37">
        <f>H5*F34</f>
        <v>0</v>
      </c>
      <c r="I34" s="37">
        <f>H5*G34</f>
        <v>0</v>
      </c>
      <c r="J34" s="35"/>
      <c r="K34" s="35"/>
    </row>
    <row r="35" spans="1:11" s="7" customFormat="1" x14ac:dyDescent="0.25">
      <c r="A35" s="12">
        <v>27</v>
      </c>
      <c r="B35" s="21" t="s">
        <v>22</v>
      </c>
      <c r="C35" s="23" t="s">
        <v>59</v>
      </c>
      <c r="D35" s="27" t="s">
        <v>88</v>
      </c>
      <c r="E35" s="29" t="s">
        <v>2</v>
      </c>
      <c r="F35" s="30">
        <v>286.70999999999998</v>
      </c>
      <c r="G35" s="30">
        <v>338.31</v>
      </c>
      <c r="H35" s="37">
        <f>H5*F35</f>
        <v>0</v>
      </c>
      <c r="I35" s="37">
        <f>H5*G35</f>
        <v>0</v>
      </c>
      <c r="J35" s="35"/>
      <c r="K35" s="35"/>
    </row>
    <row r="36" spans="1:11" s="7" customFormat="1" x14ac:dyDescent="0.25">
      <c r="A36" s="12">
        <v>28</v>
      </c>
      <c r="B36" s="21" t="s">
        <v>22</v>
      </c>
      <c r="C36" s="23" t="s">
        <v>55</v>
      </c>
      <c r="D36" s="27" t="s">
        <v>88</v>
      </c>
      <c r="E36" s="29" t="s">
        <v>2</v>
      </c>
      <c r="F36" s="30">
        <v>228.2</v>
      </c>
      <c r="G36" s="30">
        <v>269.27999999999997</v>
      </c>
      <c r="H36" s="37">
        <f>H5*F36</f>
        <v>0</v>
      </c>
      <c r="I36" s="37">
        <f>H5*G36</f>
        <v>0</v>
      </c>
      <c r="J36" s="35"/>
      <c r="K36" s="35"/>
    </row>
    <row r="37" spans="1:11" s="7" customFormat="1" x14ac:dyDescent="0.25">
      <c r="A37" s="12">
        <v>29</v>
      </c>
      <c r="B37" s="21" t="s">
        <v>22</v>
      </c>
      <c r="C37" s="23" t="s">
        <v>61</v>
      </c>
      <c r="D37" s="27" t="s">
        <v>88</v>
      </c>
      <c r="E37" s="29" t="s">
        <v>2</v>
      </c>
      <c r="F37" s="30">
        <v>176.38</v>
      </c>
      <c r="G37" s="30">
        <v>208.13</v>
      </c>
      <c r="H37" s="37">
        <f>H5*F37</f>
        <v>0</v>
      </c>
      <c r="I37" s="37">
        <f>H5*G37</f>
        <v>0</v>
      </c>
      <c r="J37" s="35"/>
      <c r="K37" s="35"/>
    </row>
    <row r="38" spans="1:11" s="7" customFormat="1" x14ac:dyDescent="0.25">
      <c r="A38" s="12">
        <v>30</v>
      </c>
      <c r="B38" s="21" t="s">
        <v>23</v>
      </c>
      <c r="C38" s="23" t="s">
        <v>69</v>
      </c>
      <c r="D38" s="27" t="s">
        <v>88</v>
      </c>
      <c r="E38" s="29" t="s">
        <v>2</v>
      </c>
      <c r="F38" s="30">
        <v>1426.11</v>
      </c>
      <c r="G38" s="30">
        <v>1682.81</v>
      </c>
      <c r="H38" s="37">
        <f>H5*F38</f>
        <v>0</v>
      </c>
      <c r="I38" s="37">
        <f>H5*G38</f>
        <v>0</v>
      </c>
      <c r="J38" s="35"/>
      <c r="K38" s="35"/>
    </row>
    <row r="39" spans="1:11" s="7" customFormat="1" x14ac:dyDescent="0.25">
      <c r="A39" s="12">
        <v>31</v>
      </c>
      <c r="B39" s="21" t="s">
        <v>24</v>
      </c>
      <c r="C39" s="23" t="s">
        <v>91</v>
      </c>
      <c r="D39" s="27" t="s">
        <v>89</v>
      </c>
      <c r="E39" s="29" t="s">
        <v>2</v>
      </c>
      <c r="F39" s="30">
        <v>180.85</v>
      </c>
      <c r="G39" s="30">
        <v>213.4</v>
      </c>
      <c r="H39" s="37">
        <f>H5*F39</f>
        <v>0</v>
      </c>
      <c r="I39" s="37">
        <f>H5*G39</f>
        <v>0</v>
      </c>
      <c r="J39" s="35"/>
      <c r="K39" s="35"/>
    </row>
    <row r="40" spans="1:11" s="7" customFormat="1" x14ac:dyDescent="0.25">
      <c r="A40" s="12">
        <v>32</v>
      </c>
      <c r="B40" s="21" t="s">
        <v>25</v>
      </c>
      <c r="C40" s="23" t="s">
        <v>92</v>
      </c>
      <c r="D40" s="27" t="s">
        <v>89</v>
      </c>
      <c r="E40" s="29" t="s">
        <v>2</v>
      </c>
      <c r="F40" s="30">
        <v>67.13</v>
      </c>
      <c r="G40" s="30">
        <v>79.22</v>
      </c>
      <c r="H40" s="37">
        <f>H5*F40</f>
        <v>0</v>
      </c>
      <c r="I40" s="37">
        <f>H5*G40</f>
        <v>0</v>
      </c>
      <c r="J40" s="35"/>
      <c r="K40" s="35"/>
    </row>
    <row r="41" spans="1:11" s="7" customFormat="1" ht="30" x14ac:dyDescent="0.25">
      <c r="A41" s="13">
        <v>33</v>
      </c>
      <c r="B41" s="21" t="s">
        <v>26</v>
      </c>
      <c r="C41" s="23" t="s">
        <v>70</v>
      </c>
      <c r="D41" s="27" t="s">
        <v>88</v>
      </c>
      <c r="E41" s="29" t="s">
        <v>2</v>
      </c>
      <c r="F41" s="30">
        <v>99.79</v>
      </c>
      <c r="G41" s="30">
        <v>117.75</v>
      </c>
      <c r="H41" s="37">
        <f>H5*F41</f>
        <v>0</v>
      </c>
      <c r="I41" s="37">
        <f>H5*G41</f>
        <v>0</v>
      </c>
      <c r="J41" s="35"/>
      <c r="K41" s="35"/>
    </row>
    <row r="42" spans="1:11" s="7" customFormat="1" ht="30" x14ac:dyDescent="0.25">
      <c r="A42" s="12">
        <v>34</v>
      </c>
      <c r="B42" s="21" t="s">
        <v>27</v>
      </c>
      <c r="C42" s="23" t="s">
        <v>71</v>
      </c>
      <c r="D42" s="27" t="s">
        <v>88</v>
      </c>
      <c r="E42" s="29" t="s">
        <v>2</v>
      </c>
      <c r="F42" s="30">
        <v>139.83000000000001</v>
      </c>
      <c r="G42" s="30">
        <v>165</v>
      </c>
      <c r="H42" s="37">
        <f>H5*F42</f>
        <v>0</v>
      </c>
      <c r="I42" s="37">
        <f>H5*G42</f>
        <v>0</v>
      </c>
      <c r="J42" s="35"/>
      <c r="K42" s="35"/>
    </row>
    <row r="43" spans="1:11" s="7" customFormat="1" x14ac:dyDescent="0.25">
      <c r="A43" s="12">
        <v>35</v>
      </c>
      <c r="B43" s="21" t="s">
        <v>28</v>
      </c>
      <c r="C43" s="23" t="s">
        <v>72</v>
      </c>
      <c r="D43" s="27" t="s">
        <v>88</v>
      </c>
      <c r="E43" s="29" t="s">
        <v>2</v>
      </c>
      <c r="F43" s="30">
        <v>19.239999999999998</v>
      </c>
      <c r="G43" s="30">
        <v>22.7</v>
      </c>
      <c r="H43" s="37">
        <f>H5*F43</f>
        <v>0</v>
      </c>
      <c r="I43" s="37">
        <f>H5*G43</f>
        <v>0</v>
      </c>
      <c r="J43" s="35"/>
      <c r="K43" s="35"/>
    </row>
    <row r="44" spans="1:11" s="7" customFormat="1" x14ac:dyDescent="0.25">
      <c r="A44" s="12">
        <v>36</v>
      </c>
      <c r="B44" s="21" t="s">
        <v>29</v>
      </c>
      <c r="C44" s="23" t="s">
        <v>73</v>
      </c>
      <c r="D44" s="27" t="s">
        <v>88</v>
      </c>
      <c r="E44" s="29" t="s">
        <v>2</v>
      </c>
      <c r="F44" s="30">
        <v>90.33</v>
      </c>
      <c r="G44" s="30">
        <v>106.59</v>
      </c>
      <c r="H44" s="37">
        <f>H5*F44</f>
        <v>0</v>
      </c>
      <c r="I44" s="37">
        <f>H5*G44</f>
        <v>0</v>
      </c>
      <c r="J44" s="35"/>
      <c r="K44" s="35"/>
    </row>
    <row r="45" spans="1:11" s="7" customFormat="1" ht="30" x14ac:dyDescent="0.25">
      <c r="A45" s="12">
        <v>37</v>
      </c>
      <c r="B45" s="21" t="s">
        <v>30</v>
      </c>
      <c r="C45" s="23" t="s">
        <v>74</v>
      </c>
      <c r="D45" s="27" t="s">
        <v>88</v>
      </c>
      <c r="E45" s="29" t="s">
        <v>2</v>
      </c>
      <c r="F45" s="30">
        <v>60.12</v>
      </c>
      <c r="G45" s="30">
        <v>70.94</v>
      </c>
      <c r="H45" s="37">
        <f>H5*F45</f>
        <v>0</v>
      </c>
      <c r="I45" s="37">
        <f>H5*G45</f>
        <v>0</v>
      </c>
      <c r="J45" s="35"/>
      <c r="K45" s="35"/>
    </row>
    <row r="46" spans="1:11" s="7" customFormat="1" ht="30" x14ac:dyDescent="0.25">
      <c r="A46" s="12">
        <v>38</v>
      </c>
      <c r="B46" s="21" t="s">
        <v>31</v>
      </c>
      <c r="C46" s="24" t="s">
        <v>75</v>
      </c>
      <c r="D46" s="27" t="s">
        <v>88</v>
      </c>
      <c r="E46" s="29" t="s">
        <v>2</v>
      </c>
      <c r="F46" s="30">
        <v>16.690000000000001</v>
      </c>
      <c r="G46" s="30">
        <v>19.690000000000001</v>
      </c>
      <c r="H46" s="37">
        <f>H5*F46</f>
        <v>0</v>
      </c>
      <c r="I46" s="37">
        <f>H5*G46</f>
        <v>0</v>
      </c>
      <c r="J46" s="35"/>
      <c r="K46" s="35"/>
    </row>
    <row r="47" spans="1:11" s="7" customFormat="1" x14ac:dyDescent="0.25">
      <c r="A47" s="12">
        <v>39</v>
      </c>
      <c r="B47" s="21" t="s">
        <v>32</v>
      </c>
      <c r="C47" s="23" t="s">
        <v>76</v>
      </c>
      <c r="D47" s="27" t="s">
        <v>88</v>
      </c>
      <c r="E47" s="29" t="s">
        <v>2</v>
      </c>
      <c r="F47" s="30">
        <v>359.59</v>
      </c>
      <c r="G47" s="30">
        <v>424.31</v>
      </c>
      <c r="H47" s="37">
        <f>H5*F47</f>
        <v>0</v>
      </c>
      <c r="I47" s="37">
        <f>H5*G47</f>
        <v>0</v>
      </c>
      <c r="J47" s="35"/>
      <c r="K47" s="35"/>
    </row>
    <row r="48" spans="1:11" s="7" customFormat="1" ht="30" x14ac:dyDescent="0.25">
      <c r="A48" s="12">
        <v>40</v>
      </c>
      <c r="B48" s="21" t="s">
        <v>33</v>
      </c>
      <c r="C48" s="23" t="s">
        <v>77</v>
      </c>
      <c r="D48" s="27" t="s">
        <v>88</v>
      </c>
      <c r="E48" s="29" t="s">
        <v>2</v>
      </c>
      <c r="F48" s="30">
        <v>499.65</v>
      </c>
      <c r="G48" s="30">
        <v>589.59</v>
      </c>
      <c r="H48" s="37">
        <f>H5*F48</f>
        <v>0</v>
      </c>
      <c r="I48" s="37">
        <f>H5*G48</f>
        <v>0</v>
      </c>
      <c r="J48" s="35"/>
      <c r="K48" s="35"/>
    </row>
    <row r="49" spans="1:11" s="7" customFormat="1" ht="30" x14ac:dyDescent="0.25">
      <c r="A49" s="13">
        <v>41</v>
      </c>
      <c r="B49" s="21" t="s">
        <v>34</v>
      </c>
      <c r="C49" s="23" t="s">
        <v>78</v>
      </c>
      <c r="D49" s="27" t="s">
        <v>88</v>
      </c>
      <c r="E49" s="29" t="s">
        <v>2</v>
      </c>
      <c r="F49" s="30">
        <v>819.53</v>
      </c>
      <c r="G49" s="30">
        <v>967.05</v>
      </c>
      <c r="H49" s="37">
        <f>H5*F49</f>
        <v>0</v>
      </c>
      <c r="I49" s="37">
        <f>H5*G49</f>
        <v>0</v>
      </c>
      <c r="J49" s="35"/>
      <c r="K49" s="35"/>
    </row>
    <row r="50" spans="1:11" s="7" customFormat="1" x14ac:dyDescent="0.25">
      <c r="A50" s="12">
        <v>42</v>
      </c>
      <c r="B50" s="20" t="s">
        <v>45</v>
      </c>
      <c r="C50" s="26" t="s">
        <v>90</v>
      </c>
      <c r="D50" s="27" t="s">
        <v>89</v>
      </c>
      <c r="E50" s="29" t="s">
        <v>2</v>
      </c>
      <c r="F50" s="30">
        <v>95.58</v>
      </c>
      <c r="G50" s="30">
        <v>112.79</v>
      </c>
      <c r="H50" s="37">
        <f>H5*F50</f>
        <v>0</v>
      </c>
      <c r="I50" s="37">
        <f>H5*G50</f>
        <v>0</v>
      </c>
      <c r="J50" s="35"/>
      <c r="K50" s="35"/>
    </row>
    <row r="51" spans="1:11" s="7" customFormat="1" ht="90" x14ac:dyDescent="0.25">
      <c r="A51" s="12">
        <v>43</v>
      </c>
      <c r="B51" s="21" t="s">
        <v>35</v>
      </c>
      <c r="C51" s="23" t="s">
        <v>79</v>
      </c>
      <c r="D51" s="27" t="s">
        <v>88</v>
      </c>
      <c r="E51" s="29" t="s">
        <v>2</v>
      </c>
      <c r="F51" s="30">
        <v>15670.06</v>
      </c>
      <c r="G51" s="30">
        <v>18490.669999999998</v>
      </c>
      <c r="H51" s="37">
        <f>H5*F51</f>
        <v>0</v>
      </c>
      <c r="I51" s="37">
        <f>H5*G51</f>
        <v>0</v>
      </c>
      <c r="J51" s="35"/>
      <c r="K51" s="35"/>
    </row>
    <row r="52" spans="1:11" s="7" customFormat="1" ht="90" x14ac:dyDescent="0.25">
      <c r="A52" s="12">
        <v>44</v>
      </c>
      <c r="B52" s="21" t="s">
        <v>36</v>
      </c>
      <c r="C52" s="8" t="s">
        <v>80</v>
      </c>
      <c r="D52" s="27" t="s">
        <v>88</v>
      </c>
      <c r="E52" s="29" t="s">
        <v>2</v>
      </c>
      <c r="F52" s="30">
        <v>23106.38</v>
      </c>
      <c r="G52" s="30">
        <v>27265.52</v>
      </c>
      <c r="H52" s="37">
        <f>H5*F52</f>
        <v>0</v>
      </c>
      <c r="I52" s="37">
        <f>H5*G52</f>
        <v>0</v>
      </c>
      <c r="J52" s="35"/>
      <c r="K52" s="35"/>
    </row>
    <row r="53" spans="1:11" s="7" customFormat="1" ht="90" x14ac:dyDescent="0.25">
      <c r="A53" s="12">
        <v>45</v>
      </c>
      <c r="B53" s="21" t="s">
        <v>37</v>
      </c>
      <c r="C53" s="8" t="s">
        <v>81</v>
      </c>
      <c r="D53" s="27" t="s">
        <v>88</v>
      </c>
      <c r="E53" s="29" t="s">
        <v>2</v>
      </c>
      <c r="F53" s="30">
        <v>25019.66</v>
      </c>
      <c r="G53" s="30">
        <v>29523.200000000001</v>
      </c>
      <c r="H53" s="37">
        <f>H5*F53</f>
        <v>0</v>
      </c>
      <c r="I53" s="37">
        <f>H5*G53</f>
        <v>0</v>
      </c>
      <c r="J53" s="35"/>
      <c r="K53" s="35"/>
    </row>
    <row r="54" spans="1:11" s="7" customFormat="1" ht="90" x14ac:dyDescent="0.25">
      <c r="A54" s="13">
        <v>46</v>
      </c>
      <c r="B54" s="21" t="s">
        <v>38</v>
      </c>
      <c r="C54" s="8" t="s">
        <v>82</v>
      </c>
      <c r="D54" s="27" t="s">
        <v>88</v>
      </c>
      <c r="E54" s="29" t="s">
        <v>2</v>
      </c>
      <c r="F54" s="30">
        <v>26445.51</v>
      </c>
      <c r="G54" s="30">
        <v>31205.7</v>
      </c>
      <c r="H54" s="37">
        <f>H5*F54</f>
        <v>0</v>
      </c>
      <c r="I54" s="37">
        <f>H5*G54</f>
        <v>0</v>
      </c>
      <c r="J54" s="35"/>
      <c r="K54" s="35"/>
    </row>
    <row r="55" spans="1:11" s="7" customFormat="1" ht="90" x14ac:dyDescent="0.25">
      <c r="A55" s="12">
        <v>47</v>
      </c>
      <c r="B55" s="21" t="s">
        <v>39</v>
      </c>
      <c r="C55" s="8" t="s">
        <v>83</v>
      </c>
      <c r="D55" s="27" t="s">
        <v>88</v>
      </c>
      <c r="E55" s="29" t="s">
        <v>2</v>
      </c>
      <c r="F55" s="30">
        <v>28845.94</v>
      </c>
      <c r="G55" s="30">
        <v>34038.21</v>
      </c>
      <c r="H55" s="37">
        <f>H5*F55</f>
        <v>0</v>
      </c>
      <c r="I55" s="37">
        <f>H5*G55</f>
        <v>0</v>
      </c>
      <c r="J55" s="35"/>
      <c r="K55" s="35"/>
    </row>
    <row r="56" spans="1:11" s="7" customFormat="1" ht="90" x14ac:dyDescent="0.25">
      <c r="A56" s="12">
        <v>48</v>
      </c>
      <c r="B56" s="21" t="s">
        <v>40</v>
      </c>
      <c r="C56" s="25" t="s">
        <v>84</v>
      </c>
      <c r="D56" s="27" t="s">
        <v>88</v>
      </c>
      <c r="E56" s="29" t="s">
        <v>2</v>
      </c>
      <c r="F56" s="30">
        <v>30758.94</v>
      </c>
      <c r="G56" s="30">
        <v>36295.550000000003</v>
      </c>
      <c r="H56" s="37">
        <f>H5*F56</f>
        <v>0</v>
      </c>
      <c r="I56" s="37">
        <f>H5*G56</f>
        <v>0</v>
      </c>
      <c r="J56" s="35"/>
      <c r="K56" s="35"/>
    </row>
    <row r="57" spans="1:11" s="7" customFormat="1" ht="30" x14ac:dyDescent="0.25">
      <c r="A57" s="12">
        <v>49</v>
      </c>
      <c r="B57" s="21" t="s">
        <v>41</v>
      </c>
      <c r="C57" s="26" t="s">
        <v>85</v>
      </c>
      <c r="D57" s="27" t="s">
        <v>88</v>
      </c>
      <c r="E57" s="29" t="s">
        <v>2</v>
      </c>
      <c r="F57" s="30">
        <v>436.55</v>
      </c>
      <c r="G57" s="30">
        <v>515.13</v>
      </c>
      <c r="H57" s="37">
        <f>H5*F57</f>
        <v>0</v>
      </c>
      <c r="I57" s="37">
        <f>H5*G57</f>
        <v>0</v>
      </c>
      <c r="J57" s="35"/>
      <c r="K57" s="35"/>
    </row>
    <row r="58" spans="1:11" s="7" customFormat="1" x14ac:dyDescent="0.25">
      <c r="A58" s="12">
        <v>50</v>
      </c>
      <c r="B58" s="21" t="s">
        <v>42</v>
      </c>
      <c r="C58" s="26" t="s">
        <v>86</v>
      </c>
      <c r="D58" s="27" t="s">
        <v>88</v>
      </c>
      <c r="E58" s="29" t="s">
        <v>2</v>
      </c>
      <c r="F58" s="30">
        <v>247.46</v>
      </c>
      <c r="G58" s="30">
        <v>292</v>
      </c>
      <c r="H58" s="37">
        <f>H5*F58</f>
        <v>0</v>
      </c>
      <c r="I58" s="37">
        <f>H5*G58</f>
        <v>0</v>
      </c>
      <c r="J58" s="35"/>
      <c r="K58" s="35"/>
    </row>
    <row r="59" spans="1:11" s="7" customFormat="1" x14ac:dyDescent="0.25">
      <c r="A59" s="13">
        <v>51</v>
      </c>
      <c r="B59" s="21" t="s">
        <v>43</v>
      </c>
      <c r="C59" s="26" t="s">
        <v>87</v>
      </c>
      <c r="D59" s="27" t="s">
        <v>88</v>
      </c>
      <c r="E59" s="29" t="s">
        <v>2</v>
      </c>
      <c r="F59" s="30">
        <v>165.42</v>
      </c>
      <c r="G59" s="30">
        <v>195.2</v>
      </c>
      <c r="H59" s="37">
        <f>H5*F59</f>
        <v>0</v>
      </c>
      <c r="I59" s="37">
        <f>H5*G59</f>
        <v>0</v>
      </c>
      <c r="J59" s="35"/>
      <c r="K59" s="35"/>
    </row>
    <row r="60" spans="1:11" s="7" customFormat="1" ht="30" x14ac:dyDescent="0.25">
      <c r="A60" s="12">
        <v>52</v>
      </c>
      <c r="B60" s="20" t="s">
        <v>44</v>
      </c>
      <c r="C60" s="26" t="s">
        <v>93</v>
      </c>
      <c r="D60" s="27" t="s">
        <v>88</v>
      </c>
      <c r="E60" s="29" t="s">
        <v>2</v>
      </c>
      <c r="F60" s="30">
        <v>1341.1</v>
      </c>
      <c r="G60" s="30">
        <v>1582.5</v>
      </c>
      <c r="H60" s="37">
        <f>H5*F60</f>
        <v>0</v>
      </c>
      <c r="I60" s="37">
        <f>H5*G60</f>
        <v>0</v>
      </c>
      <c r="J60" s="35"/>
      <c r="K60" s="35"/>
    </row>
    <row r="61" spans="1:11" s="7" customFormat="1" x14ac:dyDescent="0.25">
      <c r="A61" s="14"/>
      <c r="B61" s="15"/>
      <c r="C61" s="15"/>
      <c r="D61" s="16"/>
      <c r="E61" s="17"/>
      <c r="F61" s="18"/>
      <c r="G61" s="18"/>
    </row>
    <row r="62" spans="1:11" s="7" customFormat="1" x14ac:dyDescent="0.25">
      <c r="A62" s="59" t="s">
        <v>8</v>
      </c>
      <c r="B62" s="59"/>
      <c r="C62" s="59"/>
      <c r="D62" s="59"/>
      <c r="E62" s="59"/>
      <c r="F62" s="59"/>
      <c r="G62" s="59"/>
    </row>
    <row r="63" spans="1:11" s="7" customFormat="1" ht="30" customHeight="1" x14ac:dyDescent="0.25">
      <c r="A63" s="19" t="s">
        <v>9</v>
      </c>
      <c r="B63" s="19"/>
      <c r="C63" s="60" t="s">
        <v>16</v>
      </c>
      <c r="D63" s="61"/>
      <c r="E63" s="61"/>
      <c r="F63" s="61"/>
      <c r="G63" s="61"/>
    </row>
    <row r="64" spans="1:11" s="7" customFormat="1" x14ac:dyDescent="0.25">
      <c r="A64" s="19" t="s">
        <v>10</v>
      </c>
      <c r="B64" s="19"/>
      <c r="C64" s="50" t="s">
        <v>102</v>
      </c>
      <c r="D64" s="50"/>
      <c r="E64" s="50"/>
      <c r="F64" s="50"/>
      <c r="G64" s="50"/>
    </row>
    <row r="65" spans="1:11" s="7" customFormat="1" x14ac:dyDescent="0.25">
      <c r="A65" s="19" t="s">
        <v>11</v>
      </c>
      <c r="B65" s="19"/>
      <c r="C65" s="62" t="s">
        <v>12</v>
      </c>
      <c r="D65" s="62"/>
      <c r="E65" s="62"/>
      <c r="F65" s="62"/>
      <c r="G65" s="62"/>
    </row>
    <row r="66" spans="1:11" s="7" customFormat="1" x14ac:dyDescent="0.25">
      <c r="A66" s="19" t="s">
        <v>13</v>
      </c>
      <c r="B66" s="19"/>
      <c r="C66" s="50" t="s">
        <v>14</v>
      </c>
      <c r="D66" s="50"/>
      <c r="E66" s="50"/>
      <c r="F66" s="50"/>
      <c r="G66" s="50"/>
    </row>
    <row r="67" spans="1:11" s="7" customFormat="1" ht="29.25" customHeight="1" x14ac:dyDescent="0.25">
      <c r="A67" s="19" t="s">
        <v>15</v>
      </c>
      <c r="B67" s="19"/>
      <c r="C67" s="50"/>
      <c r="D67" s="50"/>
      <c r="E67" s="50"/>
      <c r="F67" s="50"/>
      <c r="G67" s="50"/>
    </row>
    <row r="68" spans="1:11" s="7" customFormat="1" x14ac:dyDescent="0.25">
      <c r="A68" s="5"/>
      <c r="B68" s="5"/>
      <c r="C68" s="5"/>
      <c r="D68" s="5"/>
      <c r="E68" s="5"/>
      <c r="F68" s="5"/>
      <c r="G68" s="5"/>
    </row>
    <row r="69" spans="1:11" s="7" customFormat="1" ht="49.5" customHeight="1" x14ac:dyDescent="0.25">
      <c r="A69" s="42" t="s">
        <v>103</v>
      </c>
      <c r="B69" s="43"/>
      <c r="C69" s="43"/>
      <c r="D69" s="43"/>
      <c r="E69" s="43"/>
      <c r="F69" s="43"/>
      <c r="G69" s="43"/>
      <c r="H69" s="43"/>
      <c r="I69" s="43"/>
      <c r="J69" s="43"/>
      <c r="K69" s="43"/>
    </row>
    <row r="70" spans="1:11" s="7" customFormat="1" x14ac:dyDescent="0.25">
      <c r="A70" s="14"/>
      <c r="B70" s="15"/>
      <c r="C70" s="15"/>
      <c r="D70" s="16"/>
      <c r="E70" s="17"/>
      <c r="F70" s="18"/>
      <c r="G70" s="18"/>
    </row>
    <row r="71" spans="1:11" ht="74.25" customHeight="1" x14ac:dyDescent="0.25">
      <c r="A71" s="44" t="s">
        <v>104</v>
      </c>
      <c r="B71" s="45"/>
      <c r="C71" s="45"/>
      <c r="D71" s="45"/>
      <c r="E71" s="45"/>
      <c r="F71" s="45"/>
      <c r="G71" s="45"/>
      <c r="H71" s="45"/>
      <c r="I71" s="45"/>
    </row>
    <row r="72" spans="1:11" ht="16.5" x14ac:dyDescent="0.25">
      <c r="A72" s="53"/>
      <c r="B72" s="53"/>
      <c r="C72" s="53"/>
      <c r="D72" s="53"/>
      <c r="E72" s="53"/>
      <c r="F72" s="53"/>
      <c r="G72" s="53"/>
    </row>
    <row r="73" spans="1:11" ht="30.75" customHeight="1" x14ac:dyDescent="0.25">
      <c r="A73" s="6"/>
    </row>
    <row r="74" spans="1:11" ht="159.75" customHeight="1" x14ac:dyDescent="0.25">
      <c r="A74" s="46" t="s">
        <v>105</v>
      </c>
      <c r="B74" s="47"/>
      <c r="C74" s="47"/>
      <c r="D74" s="47"/>
      <c r="E74" s="47"/>
      <c r="F74" s="47"/>
      <c r="G74" s="47"/>
      <c r="H74" s="47"/>
      <c r="I74" s="47"/>
      <c r="J74" s="47"/>
      <c r="K74" s="47"/>
    </row>
    <row r="75" spans="1:11" ht="16.5" x14ac:dyDescent="0.25">
      <c r="A75" s="6"/>
      <c r="B75" s="2"/>
    </row>
    <row r="76" spans="1:11" ht="16.5" x14ac:dyDescent="0.25">
      <c r="A76" s="2"/>
      <c r="B76" s="2"/>
    </row>
    <row r="77" spans="1:11" ht="16.5" x14ac:dyDescent="0.25">
      <c r="A77" s="2"/>
      <c r="B77" s="4"/>
    </row>
    <row r="78" spans="1:11" ht="16.5" x14ac:dyDescent="0.25">
      <c r="A78" s="3"/>
      <c r="B78" s="3"/>
    </row>
    <row r="79" spans="1:11" ht="16.5" x14ac:dyDescent="0.25">
      <c r="A79" s="3"/>
      <c r="B79" s="3"/>
    </row>
  </sheetData>
  <mergeCells count="21">
    <mergeCell ref="A3:K3"/>
    <mergeCell ref="E6:E7"/>
    <mergeCell ref="A62:G62"/>
    <mergeCell ref="C63:G63"/>
    <mergeCell ref="C64:G64"/>
    <mergeCell ref="C65:G65"/>
    <mergeCell ref="H6:K6"/>
    <mergeCell ref="A69:K69"/>
    <mergeCell ref="A71:I71"/>
    <mergeCell ref="A74:K74"/>
    <mergeCell ref="A1:G1"/>
    <mergeCell ref="A5:G5"/>
    <mergeCell ref="C66:G66"/>
    <mergeCell ref="C67:G67"/>
    <mergeCell ref="A72:G72"/>
    <mergeCell ref="A6:A7"/>
    <mergeCell ref="B6:B7"/>
    <mergeCell ref="C6:C7"/>
    <mergeCell ref="D6:D7"/>
    <mergeCell ref="F6:F7"/>
    <mergeCell ref="G6:G7"/>
  </mergeCells>
  <pageMargins left="0.31496062992125984" right="0.11811023622047245" top="0.15748031496062992" bottom="0.15748031496062992" header="0.11811023622047245" footer="0.11811023622047245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2018-08-23T09:13:44Z</dcterms:modified>
</cp:coreProperties>
</file>