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040" windowHeight="940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/>
  <c r="K7" l="1"/>
  <c r="L7" s="1"/>
  <c r="L8" s="1"/>
  <c r="Q7"/>
  <c r="S7" l="1"/>
  <c r="S8" s="1"/>
  <c r="S11" s="1"/>
  <c r="S23" s="1"/>
  <c r="K8"/>
  <c r="L9" s="1"/>
</calcChain>
</file>

<file path=xl/sharedStrings.xml><?xml version="1.0" encoding="utf-8"?>
<sst xmlns="http://schemas.openxmlformats.org/spreadsheetml/2006/main" count="47" uniqueCount="47">
  <si>
    <t>СПЕЦИФИКАЦИЯ</t>
  </si>
  <si>
    <t>ЛОТ №</t>
  </si>
  <si>
    <t>№ п.п.</t>
  </si>
  <si>
    <t>Ном. Номер</t>
  </si>
  <si>
    <t>Наименование товара</t>
  </si>
  <si>
    <t xml:space="preserve">Наименование товара поставщика1 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</si>
  <si>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</si>
  <si>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</si>
  <si>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</si>
  <si>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</si>
  <si>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</si>
  <si>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</si>
  <si>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</si>
  <si>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2 кв.</t>
  </si>
  <si>
    <t>Итого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</si>
  <si>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</si>
  <si>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</si>
  <si>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</si>
  <si>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</si>
  <si>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</si>
  <si>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</si>
  <si>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1 Гарантийные обязательства - 12 месяцев</t>
  </si>
  <si>
    <t>Гарантийные обязательства</t>
  </si>
  <si>
    <t>не менее 12 месяцев</t>
  </si>
  <si>
    <t>Срок службы</t>
  </si>
  <si>
    <t>не менее 25 лет</t>
  </si>
  <si>
    <t>Инициатор закупки:</t>
  </si>
  <si>
    <t>Контактное лицо по тех. Вопросам</t>
  </si>
  <si>
    <t>Исполнитель:</t>
  </si>
  <si>
    <t>Яппарова Резида Дамировна</t>
  </si>
  <si>
    <t>тел.</t>
  </si>
  <si>
    <t>(347)221-56-62</t>
  </si>
  <si>
    <t>эл.почта</t>
  </si>
  <si>
    <t>ЗАЖИМ ДЛЯ ПЛОСКОГО КАБЕЛЯ ODWAC</t>
  </si>
  <si>
    <t>Зажим ODWAC используется для подвески плоских кабелей высотой 6мм и шириной до 11мм со стальными, из сплава алюминия, полимера средней или высокой плотности несущими проводам на опорах(столбах) при длине пролетов линии до 70 м. Размер корпуса с клином 16х</t>
  </si>
  <si>
    <t>шт</t>
  </si>
  <si>
    <t>Предельная стоимость лота составляет 14 500,00 руб. (с НДС)</t>
  </si>
  <si>
    <t>12193</t>
  </si>
  <si>
    <t>Поставка зажимов для плоского кабеля ODWAC и карабинов для подвески</t>
  </si>
  <si>
    <t xml:space="preserve">2 квартал - до 10 июня 2016 года. </t>
  </si>
  <si>
    <t xml:space="preserve">Начальник отдела капитального строительства  Исмагилов Рустем Альфритович, тел.  +7 (347) 221 - 56-53, эл. Почта r.ismagilov2@bashtel.ru </t>
  </si>
  <si>
    <t xml:space="preserve">Ведущий специалист отдела капитального строительства Максимовский Яков Александрович, тел.  +7 (347) 221 - 57-25, эл. Почта y.maksimovskii@bashtel.ru </t>
  </si>
  <si>
    <t>Начальник ОКС</t>
  </si>
  <si>
    <t>Р.А. Исмагилов</t>
  </si>
  <si>
    <t>r.yapparova@bashtel.ru</t>
  </si>
  <si>
    <t>Республика Башкортостан, г.Уфа, ул. Каспийская д.14</t>
  </si>
  <si>
    <t>Приложение 1.1 к Документации о закупке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</si>
</sst>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&quot;р.&quot;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6">
    <xf numFmtId="0" fontId="0" fillId="0" borderId="0" xfId="0"/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2" xfId="0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165" fontId="0" fillId="0" borderId="0" xfId="0" applyNumberFormat="1"/>
    <xf numFmtId="165" fontId="0" fillId="0" borderId="1" xfId="0" applyNumberFormat="1" applyBorder="1" applyAlignment="1">
      <alignment horizontal="center" vertical="center" wrapText="1"/>
    </xf>
    <xf numFmtId="165" fontId="0" fillId="0" borderId="2" xfId="0" applyNumberFormat="1" applyBorder="1"/>
    <xf numFmtId="165" fontId="0" fillId="0" borderId="4" xfId="0" applyNumberFormat="1" applyBorder="1"/>
    <xf numFmtId="165" fontId="0" fillId="0" borderId="0" xfId="0" applyNumberFormat="1" applyBorder="1" applyAlignment="1">
      <alignment horizontal="left"/>
    </xf>
    <xf numFmtId="0" fontId="0" fillId="2" borderId="0" xfId="0" applyFill="1"/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49" fontId="0" fillId="0" borderId="0" xfId="0" applyNumberFormat="1" applyAlignment="1">
      <alignment wrapText="1"/>
    </xf>
    <xf numFmtId="4" fontId="0" fillId="0" borderId="1" xfId="0" applyNumberFormat="1" applyBorder="1"/>
    <xf numFmtId="49" fontId="0" fillId="0" borderId="0" xfId="0" applyNumberFormat="1"/>
    <xf numFmtId="0" fontId="5" fillId="0" borderId="0" xfId="0" applyFont="1"/>
    <xf numFmtId="0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6"/>
  <sheetViews>
    <sheetView tabSelected="1" zoomScale="89" zoomScaleNormal="89" workbookViewId="0">
      <selection activeCell="F4" sqref="F4:F5"/>
    </sheetView>
  </sheetViews>
  <sheetFormatPr defaultRowHeight="15"/>
  <cols>
    <col min="4" max="4" width="12.85546875" customWidth="1"/>
    <col min="6" max="6" width="57.28515625" customWidth="1"/>
    <col min="8" max="8" width="9.42578125" customWidth="1"/>
    <col min="9" max="9" width="15.7109375" style="25" customWidth="1"/>
    <col min="10" max="10" width="13.28515625" customWidth="1"/>
    <col min="11" max="11" width="18.140625" customWidth="1"/>
    <col min="12" max="12" width="27.7109375" customWidth="1"/>
    <col min="13" max="13" width="21.140625" customWidth="1"/>
    <col min="16" max="16" width="12.85546875" hidden="1" customWidth="1"/>
    <col min="17" max="17" width="0" style="30" hidden="1" customWidth="1"/>
    <col min="18" max="18" width="0" hidden="1" customWidth="1"/>
    <col min="19" max="19" width="15.7109375" hidden="1" customWidth="1"/>
    <col min="20" max="22" width="0" hidden="1" customWidth="1"/>
  </cols>
  <sheetData>
    <row r="1" spans="1:19">
      <c r="A1" s="1"/>
      <c r="B1" s="1"/>
      <c r="C1" s="1"/>
      <c r="D1" s="1"/>
      <c r="E1" s="1"/>
      <c r="F1" s="1"/>
      <c r="G1" s="1"/>
      <c r="H1" s="1"/>
      <c r="J1" s="1"/>
      <c r="K1" s="1"/>
      <c r="L1" s="1"/>
      <c r="M1" s="13" t="s">
        <v>46</v>
      </c>
      <c r="N1" s="1"/>
      <c r="O1" s="1"/>
      <c r="P1" s="1"/>
      <c r="R1" s="1"/>
      <c r="S1" s="1"/>
    </row>
    <row r="2" spans="1:19">
      <c r="A2" s="1"/>
      <c r="B2" s="46" t="s">
        <v>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1"/>
      <c r="O2" s="1"/>
      <c r="P2" s="1"/>
      <c r="R2" s="1"/>
      <c r="S2" s="1"/>
    </row>
    <row r="3" spans="1:19">
      <c r="A3" s="1"/>
      <c r="B3" s="1" t="s">
        <v>1</v>
      </c>
      <c r="C3" s="40" t="s">
        <v>37</v>
      </c>
      <c r="D3" s="8" t="s">
        <v>38</v>
      </c>
      <c r="E3" s="8"/>
      <c r="F3" s="12"/>
      <c r="G3" s="1"/>
      <c r="H3" s="1"/>
      <c r="J3" s="1"/>
      <c r="K3" s="1"/>
      <c r="L3" s="1"/>
      <c r="M3" s="1"/>
      <c r="N3" s="7"/>
      <c r="O3" s="1"/>
      <c r="P3" s="1"/>
      <c r="R3" s="1"/>
      <c r="S3" s="1"/>
    </row>
    <row r="4" spans="1:19">
      <c r="A4" s="1"/>
      <c r="B4" s="53" t="s">
        <v>2</v>
      </c>
      <c r="C4" s="64" t="s">
        <v>3</v>
      </c>
      <c r="D4" s="53" t="s">
        <v>4</v>
      </c>
      <c r="E4" s="64" t="s">
        <v>5</v>
      </c>
      <c r="F4" s="53" t="s">
        <v>6</v>
      </c>
      <c r="G4" s="53" t="s">
        <v>7</v>
      </c>
      <c r="H4" s="44" t="s">
        <v>8</v>
      </c>
      <c r="I4" s="44"/>
      <c r="J4" s="56" t="s">
        <v>9</v>
      </c>
      <c r="K4" s="54" t="s">
        <v>10</v>
      </c>
      <c r="L4" s="45" t="s">
        <v>11</v>
      </c>
      <c r="M4" s="53" t="s">
        <v>12</v>
      </c>
      <c r="N4" s="7"/>
      <c r="O4" s="1"/>
      <c r="P4" s="1"/>
      <c r="R4" s="1"/>
      <c r="S4" s="1"/>
    </row>
    <row r="5" spans="1:19" ht="79.900000000000006" customHeight="1">
      <c r="A5" s="6"/>
      <c r="B5" s="53"/>
      <c r="C5" s="65"/>
      <c r="D5" s="53"/>
      <c r="E5" s="65"/>
      <c r="F5" s="53"/>
      <c r="G5" s="53"/>
      <c r="H5" s="5" t="s">
        <v>13</v>
      </c>
      <c r="I5" s="26" t="s">
        <v>14</v>
      </c>
      <c r="J5" s="57"/>
      <c r="K5" s="55"/>
      <c r="L5" s="45"/>
      <c r="M5" s="53"/>
      <c r="N5" s="6"/>
      <c r="O5" s="6"/>
      <c r="P5" s="6"/>
      <c r="Q5" s="31"/>
      <c r="R5" s="6"/>
      <c r="S5" s="6"/>
    </row>
    <row r="6" spans="1:19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42">
        <v>8</v>
      </c>
      <c r="J6" s="2">
        <v>9</v>
      </c>
      <c r="K6" s="2">
        <v>10</v>
      </c>
      <c r="L6" s="2">
        <v>11</v>
      </c>
      <c r="M6" s="2">
        <v>12</v>
      </c>
      <c r="N6" s="1"/>
      <c r="O6" s="1"/>
      <c r="P6" s="1"/>
      <c r="R6" s="1"/>
      <c r="S6" s="1"/>
    </row>
    <row r="7" spans="1:19" ht="75">
      <c r="A7" s="1"/>
      <c r="B7" s="9">
        <v>1</v>
      </c>
      <c r="C7" s="9">
        <v>42446</v>
      </c>
      <c r="D7" s="3" t="s">
        <v>33</v>
      </c>
      <c r="E7" s="3"/>
      <c r="F7" s="38" t="s">
        <v>34</v>
      </c>
      <c r="G7" s="23" t="s">
        <v>35</v>
      </c>
      <c r="H7" s="43">
        <v>500</v>
      </c>
      <c r="I7" s="43">
        <f>H7</f>
        <v>500</v>
      </c>
      <c r="J7" s="33">
        <v>29</v>
      </c>
      <c r="K7" s="24">
        <f>I7*J7</f>
        <v>14500</v>
      </c>
      <c r="L7" s="34">
        <f>K7*1.18</f>
        <v>17110</v>
      </c>
      <c r="M7" s="3" t="s">
        <v>45</v>
      </c>
      <c r="N7" s="1"/>
      <c r="O7" s="1"/>
      <c r="P7" s="24">
        <v>21194.5</v>
      </c>
      <c r="Q7" s="32">
        <f>P7*1.07</f>
        <v>22678.115000000002</v>
      </c>
      <c r="R7" s="1"/>
      <c r="S7" s="25">
        <f>Q7*I7</f>
        <v>11339057.5</v>
      </c>
    </row>
    <row r="8" spans="1:19">
      <c r="A8" s="1"/>
      <c r="B8" s="16"/>
      <c r="C8" s="16"/>
      <c r="D8" s="10"/>
      <c r="E8" s="10"/>
      <c r="F8" s="10"/>
      <c r="G8" s="11"/>
      <c r="H8" s="11"/>
      <c r="I8" s="27"/>
      <c r="J8" s="11"/>
      <c r="K8" s="22">
        <f>SUM(K7:K7)</f>
        <v>14500</v>
      </c>
      <c r="L8" s="39">
        <f>SUM(L7:L7)</f>
        <v>17110</v>
      </c>
      <c r="M8" s="4"/>
      <c r="N8" s="1"/>
      <c r="O8" s="1"/>
      <c r="P8" s="1"/>
      <c r="R8" s="1"/>
      <c r="S8" s="25">
        <f>SUM(S7:S7)</f>
        <v>11339057.5</v>
      </c>
    </row>
    <row r="9" spans="1:19">
      <c r="A9" s="1"/>
      <c r="B9" s="14"/>
      <c r="C9" s="14"/>
      <c r="D9" s="15"/>
      <c r="E9" s="15"/>
      <c r="F9" s="15"/>
      <c r="G9" s="14"/>
      <c r="H9" s="14"/>
      <c r="I9" s="28"/>
      <c r="J9" s="14"/>
      <c r="K9" s="14" t="s">
        <v>15</v>
      </c>
      <c r="L9" s="39">
        <f>L8-K8</f>
        <v>2610</v>
      </c>
      <c r="M9" s="4"/>
      <c r="N9" s="1"/>
    </row>
    <row r="10" spans="1:19">
      <c r="A10" s="1"/>
      <c r="B10" s="61" t="s">
        <v>36</v>
      </c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3"/>
      <c r="N10" s="1"/>
    </row>
    <row r="11" spans="1:19">
      <c r="A11" s="1"/>
      <c r="B11" s="47" t="s">
        <v>16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9"/>
      <c r="N11" s="1"/>
      <c r="S11" s="25">
        <f>S8*1.18</f>
        <v>13380087.85</v>
      </c>
    </row>
    <row r="12" spans="1:19">
      <c r="A12" s="1"/>
      <c r="B12" s="44" t="s">
        <v>17</v>
      </c>
      <c r="C12" s="44"/>
      <c r="D12" s="44"/>
      <c r="E12" s="35" t="s">
        <v>39</v>
      </c>
      <c r="F12" s="36"/>
      <c r="G12" s="36"/>
      <c r="H12" s="36"/>
      <c r="I12" s="36"/>
      <c r="J12" s="36"/>
      <c r="K12" s="36"/>
      <c r="L12" s="36"/>
      <c r="M12" s="37"/>
      <c r="N12" s="1"/>
    </row>
    <row r="13" spans="1:19">
      <c r="A13" s="1"/>
      <c r="B13" s="44" t="s">
        <v>18</v>
      </c>
      <c r="C13" s="44"/>
      <c r="D13" s="44"/>
      <c r="E13" s="58" t="s">
        <v>19</v>
      </c>
      <c r="F13" s="59"/>
      <c r="G13" s="59"/>
      <c r="H13" s="59"/>
      <c r="I13" s="59"/>
      <c r="J13" s="59"/>
      <c r="K13" s="59"/>
      <c r="L13" s="59"/>
      <c r="M13" s="60"/>
      <c r="N13" s="4"/>
    </row>
    <row r="14" spans="1:19">
      <c r="A14" s="1"/>
      <c r="B14" s="44" t="s">
        <v>20</v>
      </c>
      <c r="C14" s="44"/>
      <c r="D14" s="44"/>
      <c r="E14" s="61" t="s">
        <v>21</v>
      </c>
      <c r="F14" s="62"/>
      <c r="G14" s="62"/>
      <c r="H14" s="62"/>
      <c r="I14" s="62"/>
      <c r="J14" s="62"/>
      <c r="K14" s="62"/>
      <c r="L14" s="62"/>
      <c r="M14" s="62"/>
      <c r="N14" s="1"/>
    </row>
    <row r="15" spans="1:19">
      <c r="A15" s="1"/>
      <c r="B15" s="50" t="s">
        <v>22</v>
      </c>
      <c r="C15" s="51"/>
      <c r="D15" s="52"/>
      <c r="E15" s="61" t="s">
        <v>23</v>
      </c>
      <c r="F15" s="62"/>
      <c r="G15" s="62"/>
      <c r="H15" s="62"/>
      <c r="I15" s="62"/>
      <c r="J15" s="62"/>
      <c r="K15" s="62"/>
      <c r="L15" s="62"/>
      <c r="M15" s="63"/>
      <c r="N15" s="1"/>
    </row>
    <row r="16" spans="1:19">
      <c r="A16" s="1"/>
      <c r="B16" s="50" t="s">
        <v>24</v>
      </c>
      <c r="C16" s="51"/>
      <c r="D16" s="52"/>
      <c r="E16" s="61" t="s">
        <v>25</v>
      </c>
      <c r="F16" s="62"/>
      <c r="G16" s="62"/>
      <c r="H16" s="62"/>
      <c r="I16" s="62"/>
      <c r="J16" s="62"/>
      <c r="K16" s="62"/>
      <c r="L16" s="62"/>
      <c r="M16" s="63"/>
      <c r="N16" s="1"/>
    </row>
    <row r="17" spans="1:19">
      <c r="A17" s="1"/>
      <c r="B17" s="44" t="s">
        <v>26</v>
      </c>
      <c r="C17" s="44"/>
      <c r="D17" s="44"/>
      <c r="E17" s="35" t="s">
        <v>40</v>
      </c>
      <c r="F17" s="36"/>
      <c r="G17" s="36"/>
      <c r="H17" s="36"/>
      <c r="I17" s="36"/>
      <c r="J17" s="36"/>
      <c r="K17" s="36"/>
      <c r="L17" s="36"/>
      <c r="M17" s="37"/>
      <c r="N17" s="1"/>
    </row>
    <row r="18" spans="1:19">
      <c r="A18" s="1"/>
      <c r="B18" s="44" t="s">
        <v>27</v>
      </c>
      <c r="C18" s="44"/>
      <c r="D18" s="44"/>
      <c r="E18" s="35" t="s">
        <v>41</v>
      </c>
      <c r="F18" s="36"/>
      <c r="G18" s="36"/>
      <c r="H18" s="36"/>
      <c r="I18" s="36"/>
      <c r="J18" s="36"/>
      <c r="K18" s="36"/>
      <c r="L18" s="36"/>
      <c r="M18" s="37"/>
      <c r="N18" s="1"/>
    </row>
    <row r="19" spans="1:19">
      <c r="A19" s="1"/>
      <c r="B19" s="17"/>
      <c r="C19" s="17"/>
      <c r="D19" s="17"/>
      <c r="E19" s="17"/>
      <c r="F19" s="18"/>
      <c r="G19" s="18"/>
      <c r="H19" s="18"/>
      <c r="I19" s="29"/>
      <c r="J19" s="18"/>
      <c r="K19" s="18"/>
      <c r="L19" s="18"/>
      <c r="M19" s="18"/>
      <c r="N19" s="1"/>
    </row>
    <row r="20" spans="1:19">
      <c r="A20" s="21"/>
      <c r="B20" s="20"/>
      <c r="C20" s="20"/>
      <c r="D20" s="20"/>
      <c r="E20" s="20"/>
      <c r="F20" s="20"/>
      <c r="G20" s="20"/>
      <c r="H20" s="20"/>
      <c r="J20" s="1"/>
      <c r="K20" s="1"/>
      <c r="L20" s="1"/>
      <c r="M20" s="1"/>
      <c r="N20" s="1"/>
    </row>
    <row r="21" spans="1:19" s="1" customFormat="1" ht="15.75">
      <c r="F21" s="41" t="s">
        <v>42</v>
      </c>
      <c r="G21" s="41"/>
      <c r="H21" s="41"/>
      <c r="I21" s="41" t="s">
        <v>43</v>
      </c>
    </row>
    <row r="22" spans="1:19">
      <c r="A22" s="19"/>
      <c r="B22" s="20"/>
      <c r="C22" s="20"/>
      <c r="D22" s="20"/>
      <c r="E22" s="20"/>
      <c r="F22" s="20"/>
      <c r="G22" s="20"/>
      <c r="H22" s="20"/>
      <c r="J22" s="1"/>
      <c r="K22" s="1"/>
      <c r="L22" s="1"/>
      <c r="M22" s="1"/>
      <c r="N22" s="1"/>
    </row>
    <row r="23" spans="1:19">
      <c r="A23" s="1"/>
      <c r="B23" s="1" t="s">
        <v>28</v>
      </c>
      <c r="C23" s="1"/>
      <c r="D23" s="1"/>
      <c r="E23" s="1"/>
      <c r="F23" s="1"/>
      <c r="G23" s="1"/>
      <c r="H23" s="1"/>
      <c r="J23" s="1"/>
      <c r="K23" s="1"/>
      <c r="L23" s="1"/>
      <c r="M23" s="1"/>
      <c r="N23" s="1"/>
      <c r="S23" s="25">
        <f>S11*0.8</f>
        <v>10704070.280000001</v>
      </c>
    </row>
    <row r="24" spans="1:19">
      <c r="A24" s="1"/>
      <c r="B24" s="1"/>
      <c r="C24" s="7" t="s">
        <v>29</v>
      </c>
      <c r="E24" s="7"/>
      <c r="F24" s="1"/>
      <c r="G24" s="1"/>
      <c r="H24" s="1"/>
      <c r="J24" s="1"/>
      <c r="K24" s="1"/>
      <c r="L24" s="1"/>
      <c r="M24" s="1"/>
      <c r="N24" s="1"/>
    </row>
    <row r="25" spans="1:19">
      <c r="A25" s="1"/>
      <c r="B25" s="1" t="s">
        <v>30</v>
      </c>
      <c r="C25" s="7" t="s">
        <v>31</v>
      </c>
      <c r="E25" s="7"/>
      <c r="F25" s="1"/>
      <c r="G25" s="1"/>
      <c r="H25" s="1"/>
      <c r="J25" s="1"/>
      <c r="K25" s="1"/>
      <c r="L25" s="1"/>
      <c r="M25" s="1"/>
      <c r="N25" s="1"/>
    </row>
    <row r="26" spans="1:19">
      <c r="B26" s="1" t="s">
        <v>32</v>
      </c>
      <c r="C26" s="1" t="s">
        <v>44</v>
      </c>
      <c r="D26" s="7"/>
      <c r="E26" s="7"/>
    </row>
  </sheetData>
  <mergeCells count="25">
    <mergeCell ref="E16:M16"/>
    <mergeCell ref="B14:D14"/>
    <mergeCell ref="E14:M14"/>
    <mergeCell ref="B17:D17"/>
    <mergeCell ref="C4:C5"/>
    <mergeCell ref="E4:E5"/>
    <mergeCell ref="D4:D5"/>
    <mergeCell ref="M4:M5"/>
    <mergeCell ref="B10:M10"/>
    <mergeCell ref="B18:D18"/>
    <mergeCell ref="L4:L5"/>
    <mergeCell ref="B2:M2"/>
    <mergeCell ref="B13:D13"/>
    <mergeCell ref="B12:D12"/>
    <mergeCell ref="B11:M11"/>
    <mergeCell ref="B16:D16"/>
    <mergeCell ref="B4:B5"/>
    <mergeCell ref="B15:D15"/>
    <mergeCell ref="F4:F5"/>
    <mergeCell ref="G4:G5"/>
    <mergeCell ref="H4:I4"/>
    <mergeCell ref="K4:K5"/>
    <mergeCell ref="J4:J5"/>
    <mergeCell ref="E13:M13"/>
    <mergeCell ref="E15:M15"/>
  </mergeCells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BIS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Яппарова Резида Дамировна</dc:creator>
  <cp:lastModifiedBy>Фаррахова Эльвера Римовна</cp:lastModifiedBy>
  <cp:lastPrinted>2016-03-11T06:52:37Z</cp:lastPrinted>
  <dcterms:created xsi:type="dcterms:W3CDTF">2016-01-11T05:07:07Z</dcterms:created>
  <dcterms:modified xsi:type="dcterms:W3CDTF">2016-03-11T06:52:41Z</dcterms:modified>
</cp:coreProperties>
</file>