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375" windowWidth="11340" windowHeight="8820"/>
  </bookViews>
  <sheets>
    <sheet name="Локальная смета" sheetId="1" r:id="rId1"/>
  </sheets>
  <definedNames>
    <definedName name="_xlnm._FilterDatabase" localSheetId="0" hidden="1">'Локальная смета'!#REF!</definedName>
    <definedName name="Constr" localSheetId="0">'Локальная смета'!#REF!</definedName>
    <definedName name="FOT" localSheetId="0">'Локальная смета'!#REF!</definedName>
    <definedName name="Ind" localSheetId="0">'Локальная смета'!#REF!</definedName>
    <definedName name="Obj" localSheetId="0">'Локальная смета'!#REF!</definedName>
    <definedName name="Obosn" localSheetId="0">'Локальная смета'!#REF!</definedName>
    <definedName name="SmPr" localSheetId="0">'Локальная смета'!#REF!</definedName>
    <definedName name="_xlnm.Print_Titles" localSheetId="0">'Локальная смета'!#REF!</definedName>
  </definedNames>
  <calcPr calcId="124519"/>
</workbook>
</file>

<file path=xl/calcChain.xml><?xml version="1.0" encoding="utf-8"?>
<calcChain xmlns="http://schemas.openxmlformats.org/spreadsheetml/2006/main">
  <c r="I167" i="1"/>
  <c r="I166"/>
  <c r="I165"/>
  <c r="I164"/>
  <c r="I163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</calcChain>
</file>

<file path=xl/sharedStrings.xml><?xml version="1.0" encoding="utf-8"?>
<sst xmlns="http://schemas.openxmlformats.org/spreadsheetml/2006/main" count="483" uniqueCount="370">
  <si>
    <t>№ пп</t>
  </si>
  <si>
    <t>Наименование</t>
  </si>
  <si>
    <t>Ед. изм.</t>
  </si>
  <si>
    <t>Кол.</t>
  </si>
  <si>
    <t>Обоснование</t>
  </si>
  <si>
    <t>ТЕР34-02-001-03</t>
  </si>
  <si>
    <t>1 канало-километр трубопровода</t>
  </si>
  <si>
    <t>ТЕР34-02-005-08</t>
  </si>
  <si>
    <t>1 колодец</t>
  </si>
  <si>
    <t>ТЕР34-02-008-03</t>
  </si>
  <si>
    <t>1 шт.</t>
  </si>
  <si>
    <t>ТЕР34-02-012-01</t>
  </si>
  <si>
    <t>Устройство ввода труб в колодцы</t>
  </si>
  <si>
    <t>10 каналов</t>
  </si>
  <si>
    <t>ТЕР34-02-019-01</t>
  </si>
  <si>
    <t>Устройство переходов в грунтах I-III группы для прокладки труб диаметром до 160 мм, через автомобильные, железные дороги и другие коммуникации с помощью установок горизонтально-направленного бурения и проходческих машин с тяговым усилием: 40 Кн</t>
  </si>
  <si>
    <t>1 м</t>
  </si>
  <si>
    <t>ТЕР34-02-024-06</t>
  </si>
  <si>
    <t>Установка бурильно-крановой машиной опор деревянных одинарных высотой: до 8,5 м</t>
  </si>
  <si>
    <t>1 опора</t>
  </si>
  <si>
    <t>ТЕР34-02-027-01</t>
  </si>
  <si>
    <t>Установка к опорам и подпорам приставок железобетонных: одинарных, высота опоры или подпоры до 8,5 м</t>
  </si>
  <si>
    <t>1 приставка</t>
  </si>
  <si>
    <t>ТЕР34-02-061-01</t>
  </si>
  <si>
    <t>1 стойка</t>
  </si>
  <si>
    <t>ТЕР01-01-004-06</t>
  </si>
  <si>
    <t>Разработка грунта в отвал экскаваторами "драглайн" или "обратная лопата" с ковшом вместимостью: 0,25 м3, группа грунтов 3</t>
  </si>
  <si>
    <t>1000 м3 грунта</t>
  </si>
  <si>
    <t>ТЕР01-01-014-03</t>
  </si>
  <si>
    <t>Разработка грунта с погрузкой на автомобили-самосвалы экскаваторами с ковшом вместимостью: 0,4 (0,35-0,45) м3, группа грунтов 3</t>
  </si>
  <si>
    <t>ТЕР01-01-033-02</t>
  </si>
  <si>
    <t>Засыпка траншей и котлованов с перемещением грунта до 5 м бульдозерами мощностью: 59 кВт (80 л.с.), группа грунтов 2</t>
  </si>
  <si>
    <t>ТЕР27-04-005-01</t>
  </si>
  <si>
    <t>Устройство оснований толщиной 15 см из щебня фракции 40-70 мм при укатке каменных материалов с пределом прочности на сжатие свыше 98,1 МПа (1000 кгс/см2): однослойных</t>
  </si>
  <si>
    <t>1000 м2 основания</t>
  </si>
  <si>
    <t>ТЕР27-06-020-01</t>
  </si>
  <si>
    <t>Устройство покрытия толщиной 4 см из горячих асфальтобетонных смесей плотных мелкозернистых типа АБВ, плотность каменных материалов: 2,5-2,9 т/м3</t>
  </si>
  <si>
    <t>1000 м2 покрытия</t>
  </si>
  <si>
    <t>ТЕР27-06-020-03</t>
  </si>
  <si>
    <t>Устройство покрытия толщиной 4 см из горячих асфальтобетонных смесей плотных крупнозернистых типа АБ, плотность каменных материалов: 2,5-2,9 т/м3</t>
  </si>
  <si>
    <t>ТЕР27-06-021-01</t>
  </si>
  <si>
    <t>На каждые 0,5 см изменения толщины покрытия добавлять или исключать: к расценке 27-06-020-01</t>
  </si>
  <si>
    <t>ТЕР27-06-021-03</t>
  </si>
  <si>
    <t>На каждые 0,5 см изменения толщины покрытия добавлять или исключать: к расценке 27-06-020-03</t>
  </si>
  <si>
    <t>ТЕР01-02-031-02</t>
  </si>
  <si>
    <t>Бурение ям глубиной до 2 м бурильно-крановыми машинами: на тракторе, группа грунтов 2</t>
  </si>
  <si>
    <t>100 ям</t>
  </si>
  <si>
    <t>ТЕРм10-06-026-01</t>
  </si>
  <si>
    <t>Прокладка кабеля в подземной канализации, масса 1 м кабеля: до 1 кг</t>
  </si>
  <si>
    <t>1 км</t>
  </si>
  <si>
    <t>ТЕРм10-06-032-01</t>
  </si>
  <si>
    <t>Комплекс измерений постоянным током смонтированных парных кабелей до и после включения в оконечные устройства</t>
  </si>
  <si>
    <t>100 пар</t>
  </si>
  <si>
    <t>ТЕРм10-06-033-25</t>
  </si>
  <si>
    <t>Вытягивание кабеля из канализации, масса 1 м кабеля: до 1 кг</t>
  </si>
  <si>
    <t>ТЕРм10-06-034-18</t>
  </si>
  <si>
    <t>Окраска проложенного кабеля</t>
  </si>
  <si>
    <t>100 м кабеля</t>
  </si>
  <si>
    <t>ТЕРм10-06-034-23</t>
  </si>
  <si>
    <t>Устройство для вывода кабеля из канализации на стену с рытьем и засыпкой, без прохода через стену</t>
  </si>
  <si>
    <t>100 шт.</t>
  </si>
  <si>
    <t>ТЕРм10-06-034-27</t>
  </si>
  <si>
    <t>Герметизация канала кабельной канализации: свободного</t>
  </si>
  <si>
    <t>1 канал</t>
  </si>
  <si>
    <t>ТЕРм10-06-034-28</t>
  </si>
  <si>
    <t>Герметизация канала кабельной канализации: занятого</t>
  </si>
  <si>
    <t>ТЕРм10-06-034-29</t>
  </si>
  <si>
    <t>Герметизация канала в помещении ввода кабелей (в шахте АТС): свободного</t>
  </si>
  <si>
    <t>ТЕРм10-06-034-30</t>
  </si>
  <si>
    <t>Герметизация канала в помещении ввода кабелей (в шахте АТС): занятого</t>
  </si>
  <si>
    <t>ТЕРм10-06-034-31</t>
  </si>
  <si>
    <t>Герметизация крышки люка колодца кабельной канализации</t>
  </si>
  <si>
    <t>1 люк</t>
  </si>
  <si>
    <t>ТЕРм10-06-035-01</t>
  </si>
  <si>
    <t>ТЕРм10-06-035-03</t>
  </si>
  <si>
    <t>ТЕРм10-06-048-07</t>
  </si>
  <si>
    <t>ТЕРм10-06-051-02</t>
  </si>
  <si>
    <t>1 кабель (строительная длина)</t>
  </si>
  <si>
    <t>ТЕРм10-06-053-02</t>
  </si>
  <si>
    <t>ТЕРм10-06-054-01</t>
  </si>
  <si>
    <t>1 участок</t>
  </si>
  <si>
    <t>ТЕРм10-06-054-02</t>
  </si>
  <si>
    <t>ТЕРм10-06-055-01</t>
  </si>
  <si>
    <t>Установка, монтаж УССЛК с учетом измерений в процессе монтажа на волоконно-оптическом кабеле ГТС с числом волокон: 4</t>
  </si>
  <si>
    <t>1 УССЛК</t>
  </si>
  <si>
    <t>ТЕРм10-06-055-02</t>
  </si>
  <si>
    <t>Установка, монтаж УССЛК с учетом измерений в процессе монтажа на волоконно-оптическом кабеле ГТС с числом волокон: 8</t>
  </si>
  <si>
    <t>ТЕРм10-01-053-05</t>
  </si>
  <si>
    <t>Прокладка кабеля или провода питания на провододержателях сечением: 120-150 мм2</t>
  </si>
  <si>
    <t>100 м кабеля или провода</t>
  </si>
  <si>
    <t>ТЕРм10-01-055-02</t>
  </si>
  <si>
    <t>Прокладка кабеля, масса 1 м: до 1 кг, по стене кирпичной</t>
  </si>
  <si>
    <t>ТЕРм10-01-055-03</t>
  </si>
  <si>
    <t>Прокладка кабеля, масса 1 м: до 1 кг, по стене бетонной</t>
  </si>
  <si>
    <t>ТЕРм10-06-003-02</t>
  </si>
  <si>
    <t>Кабель, прокладываемый в траншее, масса 1м кабеля: до 2 кг</t>
  </si>
  <si>
    <t>1 км кабеля</t>
  </si>
  <si>
    <t>ТЕРм08-02-148-01</t>
  </si>
  <si>
    <t>100 м</t>
  </si>
  <si>
    <t>ТЕРм08-02-149-01</t>
  </si>
  <si>
    <t>ТЕРм08-02-409-01</t>
  </si>
  <si>
    <t>ТЕРм08-02-409-02</t>
  </si>
  <si>
    <t>ТЕРм08-02-411-01</t>
  </si>
  <si>
    <t>ТЕР46-03-002-07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</si>
  <si>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55 мм</t>
  </si>
  <si>
    <t>100 отверстий</t>
  </si>
  <si>
    <t>ТЕР46-03-010-01</t>
  </si>
  <si>
    <t>Пробивка в бетонных стенах и полах толщиной 100 мм отверстий площадью: до 20 см2</t>
  </si>
  <si>
    <t xml:space="preserve">Цена </t>
  </si>
  <si>
    <t>за ед. руб.</t>
  </si>
  <si>
    <t>без НДС</t>
  </si>
  <si>
    <t xml:space="preserve">Базовая </t>
  </si>
  <si>
    <t>цена</t>
  </si>
  <si>
    <t>Коэф.</t>
  </si>
  <si>
    <t>пересчета</t>
  </si>
  <si>
    <t>Перечень расценок за единицу работы</t>
  </si>
  <si>
    <t>Рукав металлический наружным диаметром: до 48 мм</t>
  </si>
  <si>
    <t>Установка стоек для радиотрансляционных сетей одинарных на напряжение: до 240 В</t>
  </si>
  <si>
    <t>ТЕР34-02-005-04</t>
  </si>
  <si>
    <t>Устройство колодцев железобетонных сборных типовых, собранных на трассе, устанавливаемых: на пешеходной части ККС-2</t>
  </si>
  <si>
    <t>Устройство колодцев железобетонных сборных типовых, собранных на трассе, устанавливаемых: на проезжей части ККС-2</t>
  </si>
  <si>
    <t>Устройство трубопроводов из хризотилцементных труб с соединением: полиэтиленовыми муфтами до 2 отверстий</t>
  </si>
  <si>
    <t>Установка кронштейна в колодцах</t>
  </si>
  <si>
    <t>ТЕР34-02-077-05</t>
  </si>
  <si>
    <t>Развозка линейных материалов автомашинами за первый километр: деталей железобетонных НУП, колодцев</t>
  </si>
  <si>
    <t>1т-км</t>
  </si>
  <si>
    <t>ТЕР34-02-005-03</t>
  </si>
  <si>
    <t>Устройство колодцев железобетонных сборных типовых, собранных на трассе, устанавливаемых: на пешеходной части ККС-3</t>
  </si>
  <si>
    <t>ТЕР34-02-005-02</t>
  </si>
  <si>
    <t>Устройство колодцев железобетонных сборных типовых, собранных на трассе, устанавливаемых: на пешеходной части ККС-4</t>
  </si>
  <si>
    <t>ТЕР34-02-005-01</t>
  </si>
  <si>
    <t>Устройство колодцев железобетонных сборных типовых, собранных на трассе, устанавливаемых: на пешеходной части ККС-5</t>
  </si>
  <si>
    <t>ТЕР34-02-005-05</t>
  </si>
  <si>
    <t>Устройство колодцев железобетонных сборных типовых, собранных на трассе, устанавливаемых: на проезжей части ККС-5</t>
  </si>
  <si>
    <t>ТЕР34-02-005-06</t>
  </si>
  <si>
    <t>Устройство колодцев железобетонных сборных типовых, собранных на трассе, устанавливаемых: на проезжей части ККС-4</t>
  </si>
  <si>
    <t>ТЕР34-02-005-07</t>
  </si>
  <si>
    <t>Устройство колодцев железобетонных сборных типовых, собранных на трассе, устанавливаемых: на проезжей части ККС-3</t>
  </si>
  <si>
    <t>ТЕР34-02-005-09</t>
  </si>
  <si>
    <t>Устройство колодцев железобетонных сборных типовых, собранных на трассе, устанавливаемых: на проезжей части ККС-5М</t>
  </si>
  <si>
    <t>ТЕР34-02-002-01</t>
  </si>
  <si>
    <t>Устройство трубопроводов из бетонных труб: одноотверстных одиночных</t>
  </si>
  <si>
    <t>ТЕР34-02-003-01</t>
  </si>
  <si>
    <t>Устройство трубопроводов из полиэтиленовых труб: до 2 отверстий</t>
  </si>
  <si>
    <t>ТЕР34-02-077-06</t>
  </si>
  <si>
    <t>Развозка линейных материалов автомашинами за первый километр: прочих материалов</t>
  </si>
  <si>
    <t>ТЕР01-01-004-04</t>
  </si>
  <si>
    <t>Разработка грунта в отвал экскаваторами "драглайн" или "обратная лопата" с ковшом вместимостью: 0,25 м3, группа грунтов 1</t>
  </si>
  <si>
    <t>ТЕР01-01-004-05</t>
  </si>
  <si>
    <t>Разработка грунта в отвал экскаваторами "драглайн" или "обратная лопата" с ковшом вместимостью: 0,25 м3, группа грунтов 2</t>
  </si>
  <si>
    <t>ТЕР01-01-033-01</t>
  </si>
  <si>
    <t>Засыпка траншей и котлованов с перемещением грунта до 5 м бульдозерами мощностью: 59 кВт (80 л.с.), группа грунтов 1</t>
  </si>
  <si>
    <t>Кабель на столбовой линии, масса 1 м: до 2 кг</t>
  </si>
  <si>
    <t>Прокладка волоконно-оптических кабелей в канализации: в трубопроводе по занятому каналу</t>
  </si>
  <si>
    <t>ТЕРм10-06-037-07прим.</t>
  </si>
  <si>
    <t>Шкаф для трубных проводок: настенный, размер до 800х1800 мм(антиванд)</t>
  </si>
  <si>
    <t>1шт</t>
  </si>
  <si>
    <t>ТЕРм10-06-034-10</t>
  </si>
  <si>
    <t>Ящик кабельный емкостью до 10х2 при установке: на столбе</t>
  </si>
  <si>
    <t>1ящик</t>
  </si>
  <si>
    <t>100м.кабеля</t>
  </si>
  <si>
    <t>ТЕРм10-06-034-03прим</t>
  </si>
  <si>
    <t>Шкаф телефонный распределительный емкостью до 1200х2 при установке: на фундаменте(КУС)</t>
  </si>
  <si>
    <t>1шкаф</t>
  </si>
  <si>
    <t>ТЕРм10-06-034-12</t>
  </si>
  <si>
    <t>Коробка распределительная настенная на кабеле с пластмассовой оболочкой</t>
  </si>
  <si>
    <t>1коробка</t>
  </si>
  <si>
    <t>ТЕРм10-06-034-11</t>
  </si>
  <si>
    <t>Ящик кабельный емкостью до 20х2 при установке на столбе</t>
  </si>
  <si>
    <t>ТЕРм10-06-050-01</t>
  </si>
  <si>
    <t>Прокладка, проверка затухания и ввод ШСС в УССЛК</t>
  </si>
  <si>
    <t>100м шнура</t>
  </si>
  <si>
    <t>ТЕРм10-06-033-26</t>
  </si>
  <si>
    <t>Вытягивание кабеля из канализации, масса 1 м кабеля: до 2 кг</t>
  </si>
  <si>
    <t>ТЕРм10-06-048-06</t>
  </si>
  <si>
    <t>Прокладка волоконно-оптических кабелей в канализации: в трубопроводе по свободному каналу</t>
  </si>
  <si>
    <t>ТЕРм10-06-003-01</t>
  </si>
  <si>
    <t xml:space="preserve">Кабель, прокладываемый в траншее, масса 1м кабеля: до 0,6 </t>
  </si>
  <si>
    <t>ТЕРм10-06-003-03</t>
  </si>
  <si>
    <t>Кабель, прокладываемый в траншее, масса 1м кабеля: до 3 кг</t>
  </si>
  <si>
    <t xml:space="preserve">ТЕРм10-06-051-03 </t>
  </si>
  <si>
    <t>ТЕРм10-06-051-05</t>
  </si>
  <si>
    <t>ТЕРм10-06-051-07</t>
  </si>
  <si>
    <t>ТЕРм10-06-051-08</t>
  </si>
  <si>
    <t>ТЕРм10-06-053-03</t>
  </si>
  <si>
    <t>ТЕРм10-06-053-04</t>
  </si>
  <si>
    <t>ТЕРм10-06-053-05</t>
  </si>
  <si>
    <t>ТЕРм10-06-053-06</t>
  </si>
  <si>
    <t>ТЕРм10-06-053-07</t>
  </si>
  <si>
    <t>ТЕРм10-06-053-08</t>
  </si>
  <si>
    <t>ТЕРм10-06-054-03</t>
  </si>
  <si>
    <t>ТЕРм10-06-054-04</t>
  </si>
  <si>
    <t>ТЕРм10-06-054-05</t>
  </si>
  <si>
    <t>ТЕРм10-06-054-06</t>
  </si>
  <si>
    <t>ТЕРм10-06-054-07</t>
  </si>
  <si>
    <t>ТЕРм10-06-054-08</t>
  </si>
  <si>
    <t>ТЕРм10-06-055-03</t>
  </si>
  <si>
    <t>Установка, монтаж УССЛК с учетом измерений в процессе монтажа на волоконно-оптическом кабеле ГТС с числом волокон: 12</t>
  </si>
  <si>
    <t>ТЕРм10-06-055-04</t>
  </si>
  <si>
    <t>Установка, монтаж УССЛК с учетом измерений в процессе монтажа на волоконно-оптическом кабеле ГТС с числом волокон: 16</t>
  </si>
  <si>
    <t>ТЕРм10-06-055-05</t>
  </si>
  <si>
    <t>Установка, монтаж УССЛК с учетом измерений в процессе монтажа на волоконно-оптическом кабеле ГТС с числом волокон: 20</t>
  </si>
  <si>
    <t>ТЕРм10-06-055-06</t>
  </si>
  <si>
    <t>Установка, монтаж УССЛК с учетом измерений в процессе монтажа на волоконно-оптическом кабеле ГТС с числом волокон: 24</t>
  </si>
  <si>
    <t>ТЕРм10-06-055-07</t>
  </si>
  <si>
    <t>Установка, монтаж УССЛК с учетом измерений в процессе монтажа на волоконно-оптическом кабеле ГТС с числом волокон: 32</t>
  </si>
  <si>
    <t>ТЕРм10-06-055-08</t>
  </si>
  <si>
    <t>Установка, монтаж УССЛК с учетом измерений в процессе монтажа на волоконно-оптическом кабеле ГТС с числом волокон: 48</t>
  </si>
  <si>
    <t>ТЕРм10-06-026-02</t>
  </si>
  <si>
    <t>Прокладка кабеля в подземной канализации, масса 1 м кабеля: до 2 кг</t>
  </si>
  <si>
    <t>ТЕРм10-06-026-03</t>
  </si>
  <si>
    <t>Прокладка кабеля в подземной канализации, масса 1 м кабеля: до 3 кг</t>
  </si>
  <si>
    <t>1км</t>
  </si>
  <si>
    <t>ТЕРм10-06-034-09</t>
  </si>
  <si>
    <t>Ящик кабельный емкостью до 10х2 при установке: на чердаке</t>
  </si>
  <si>
    <t>ТЕРм10-01-051-13</t>
  </si>
  <si>
    <t>Разделка и включение кабеля и провода пистолетом, емкость кабеля: 10х2</t>
  </si>
  <si>
    <t>10 концов кабеля</t>
  </si>
  <si>
    <t>ТЕРм10-01-054-03</t>
  </si>
  <si>
    <t>Прокладка кабеля по плоскому кабельросту типа "Решетка"</t>
  </si>
  <si>
    <t>100м кабеля</t>
  </si>
  <si>
    <t>ТЕРм10-01-038-01</t>
  </si>
  <si>
    <t>Желоб сборный на настенных кронштейнах и на подвесках к потолку</t>
  </si>
  <si>
    <t>1м желоба</t>
  </si>
  <si>
    <t>ТЕРм10-01-055-07</t>
  </si>
  <si>
    <t>Прокладка однопарного провода с креплением проволочными скрепами по стене: деревянной или оштукатуренной</t>
  </si>
  <si>
    <t>100 м провода</t>
  </si>
  <si>
    <t>ТЕРм10-01-055-08</t>
  </si>
  <si>
    <t>Прокладка однопарного провода с креплением проволочными скрепами по стене: кирпичной</t>
  </si>
  <si>
    <t>ТЕРм10-01-055-09</t>
  </si>
  <si>
    <t>Прокладка однопарного провода с креплением проволочными скрепами по стене: бетонной</t>
  </si>
  <si>
    <t>ТЕРм10-01-053-04</t>
  </si>
  <si>
    <t>Прокладка кабеля или провода питания на провододержателях сечением: 35; 70 мм2</t>
  </si>
  <si>
    <t>ТЕРм10-01-051-11</t>
  </si>
  <si>
    <t>Разделка и включение кабеля и провода пистолетом, емкость кабеля: 20х2</t>
  </si>
  <si>
    <t>Кабель до 35 кВ, подвешиваемый на тросе, масса 1 м кабеля: до 1 кг (за вычетом крепежа)</t>
  </si>
  <si>
    <t>Кабель до 35 кВ в проложенных трубах, блоках и коробах, масса 1 м кабеля: до 1 кг</t>
  </si>
  <si>
    <t>ТЕРм08-02-407-02</t>
  </si>
  <si>
    <t>Труба стальная по установленным конструкциям, по стенам с креплением скобами, диаметр: до 40 мм</t>
  </si>
  <si>
    <t>100м</t>
  </si>
  <si>
    <t>ТЕРм08-02-390-02</t>
  </si>
  <si>
    <t>Короба пластмассовые: шириной до 63 мм</t>
  </si>
  <si>
    <t>ТЕРм08-02-390-03</t>
  </si>
  <si>
    <t>ТЕРм08-02-144-02</t>
  </si>
  <si>
    <t>Присоединение к зажимам жил проводов или кабелей сечением: до 6 мм2</t>
  </si>
  <si>
    <t>ТЕРм08-02-398-02</t>
  </si>
  <si>
    <t>Провод в лотках, сечением: до 35 мм2</t>
  </si>
  <si>
    <t>ТЕРм08-02-148-02</t>
  </si>
  <si>
    <t>ТЕРм08-02-407-01</t>
  </si>
  <si>
    <t>Труба стальная по установленным конструкциям, по стенам с креплением скобами, диаметр: до 25 мм</t>
  </si>
  <si>
    <t>ТЕРм08-02-407-03</t>
  </si>
  <si>
    <t>Труба стальная по установленным конструкциям, по стенам с креплением скобами, диаметр: до 50 мм</t>
  </si>
  <si>
    <t>Труба винипластовая по установленным конструкциям, по стенам и колоннам с креплением скобами, диаметр: до 25 мм</t>
  </si>
  <si>
    <t>ТЕРм08-02-409-03</t>
  </si>
  <si>
    <t>Труба винипластовая по установленным конструкциям, по стенам и колоннам с креплением скобами, диаметр: до 63 мм</t>
  </si>
  <si>
    <t>ТЕРм08-02-397-01</t>
  </si>
  <si>
    <t>Профиль перфорированный монтажный длиной 2 м (DIN-рейка)</t>
  </si>
  <si>
    <t>ТЕРм08-02-144-01</t>
  </si>
  <si>
    <t>Присоединение к зажимам жил проводов или кабелей сечением: до 2,5 мм2</t>
  </si>
  <si>
    <t>ТЕРм08-02-398-01</t>
  </si>
  <si>
    <t>ТЕРм08-03-591-01</t>
  </si>
  <si>
    <t>Выключатель: одноклавишный неутопленного типа при открытой проводке</t>
  </si>
  <si>
    <t>ТЕРм08-03-591-08</t>
  </si>
  <si>
    <t>Розетка штепсельная: неутопленного типа при открытой проводке</t>
  </si>
  <si>
    <t>ТЕР46-03-002-01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</si>
  <si>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20 мм</t>
  </si>
  <si>
    <t>ТЕР46-03-002-03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</si>
  <si>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32 мм</t>
  </si>
  <si>
    <t>ТЕР27-03-008-04</t>
  </si>
  <si>
    <t>Разборка покрытий и оснований: асфальтобетонных</t>
  </si>
  <si>
    <t>100 м3 конструкций</t>
  </si>
  <si>
    <t>ТЕРм08-02-390-01</t>
  </si>
  <si>
    <t>Короба пластмассовые: шириной до 40 мм</t>
  </si>
  <si>
    <t>т</t>
  </si>
  <si>
    <t>Измерение на смонтированном участке волоконно-оптического кабеля ГТС в одном направлении с числом волокон: 48ОЗП=0,2; ЭМ=0,2 к расх.; ЗПМ=0,2; ТЗ=0,2; ТЗМ=0,2)</t>
  </si>
  <si>
    <t>ТЕРм10-06-051-06</t>
  </si>
  <si>
    <t>ТЕРм10-06-053-01</t>
  </si>
  <si>
    <t>ТЕРм10-03-001-04</t>
  </si>
  <si>
    <t>Плата дополнительная, устанавливаемая на готовом месте стойки</t>
  </si>
  <si>
    <t>ТЕРм10-03-001-01</t>
  </si>
  <si>
    <t>Стойка, полустойка, каркас стойки или шкаф, масса: до 100 кг</t>
  </si>
  <si>
    <t xml:space="preserve">ТЕР46-03-009-03
</t>
  </si>
  <si>
    <t>Пробивка в кирпичных стенах отверстий круглых диаметром: до 25 мм при толщине стен до 25 см
КОЭФ. К ПОЗИЦИИ:
3.1 При работах на высоте от опорной площадки более 1,5м ОЗП=1,2; ЭМ=1,2 к расх.; ЗПМ=1,2; ТЗ=1,2; ТЗМ=1,2</t>
  </si>
  <si>
    <t xml:space="preserve">ТЕРм10-08-019-01
</t>
  </si>
  <si>
    <t>Коробка ответвительная на стене</t>
  </si>
  <si>
    <t xml:space="preserve">ТЕРм10-04-066-04
</t>
  </si>
  <si>
    <t>Коробка кабельная соединительная или разветвительная, прим. КС-4</t>
  </si>
  <si>
    <t xml:space="preserve">ТЕРм10-06-079-01
</t>
  </si>
  <si>
    <t>Измерение сопротивления шлейфа, сопротивления изоляции и омической асимметрии</t>
  </si>
  <si>
    <t>1 усилительный участок цепи</t>
  </si>
  <si>
    <t xml:space="preserve">ТЕР46-03-009-04
</t>
  </si>
  <si>
    <t>Пробивка в кирпичных стенах отверстий круглых диаметром: до 25 мм при толщине стен до 38 см
КОЭФ. К ПОЗИЦИИ:
3.1 При работах на высоте от опорной площадки более 1,5м ОЗП=1,2; ЭМ=1,2 к расх.; ЗПМ=1,2; ТЗ=1,2; ТЗМ=1,2</t>
  </si>
  <si>
    <t xml:space="preserve">ТЕР46-03-009-05
</t>
  </si>
  <si>
    <t>Пробивка в кирпичных стенах отверстий круглых диаметром: до 25 мм при толщине стен до 51 см
КОЭФ. К ПОЗИЦИИ:
3.1 При работах на высоте от опорной площадки более 1,5м ОЗП=1,2; ЭМ=1,2 к расх.; ЗПМ=1,2; ТЗ=1,2; ТЗМ=1,2</t>
  </si>
  <si>
    <t xml:space="preserve">ТЕРм08-02-412-01
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</si>
  <si>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2,5 мм2
КОЭФ. К ПОЗИЦИИ:
0.6 При производстве работ на высоте свыше расстояний, указанных в вводных указаниях к разделам: св.2 до 8м ОЗП=1,05; ТЗ=1,05</t>
  </si>
  <si>
    <t xml:space="preserve">ТЕРм08-02-412-09
</t>
  </si>
  <si>
    <t>Затягивание провода в проложенные трубы и металлические рукава каждого последующего одножильного или многожильного в общей оплетке, суммарное сечение: до 6 мм2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</si>
  <si>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 xml:space="preserve">ТЕРм08-02-401-01
</t>
  </si>
  <si>
    <t>Кабель двух-четырехжильный сечением жилы до 16 мм2 с креплением накладными скобами, полосками с установкой ответвительных коробок, прим. ВВГ, ШВВП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</si>
  <si>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>ТЕР46-03-009-01</t>
  </si>
  <si>
    <t>Пробивка в кирпичных стенах гнезд размером: до 130х130 мм</t>
  </si>
  <si>
    <t>ТЕРм10-06-068-15</t>
  </si>
  <si>
    <t>Настройка простых сетевых трактов: конфигурация и настройка сетевых компонентов (мост, маршрутизатор, модем и т.п.)</t>
  </si>
  <si>
    <t>ТЕР34-02-008-02</t>
  </si>
  <si>
    <t>Установка люка в колодцах: на пешеходной части</t>
  </si>
  <si>
    <t>ТЕР34-02-008-04</t>
  </si>
  <si>
    <t>Установка указателя на стене</t>
  </si>
  <si>
    <t>ТЕРм10-06-037-05</t>
  </si>
  <si>
    <t>Шкаф для трубных проводок: настенный, размер до 640х840 мм</t>
  </si>
  <si>
    <t>ТЕРр66-25-1</t>
  </si>
  <si>
    <t>Прочистка дренажа штангами</t>
  </si>
  <si>
    <t>1 пролет</t>
  </si>
  <si>
    <t>ТЕР01-02-061-02</t>
  </si>
  <si>
    <t>Засыпка вручную траншей, пазух котлованов и ям, группа грунтов: 2</t>
  </si>
  <si>
    <t>100 м3 грунта</t>
  </si>
  <si>
    <t>ТЕРр66-12-7</t>
  </si>
  <si>
    <t>Очистка непроходных каналов: от мокрого ила и грязи при наличии труб, глубина очистки до 2 м</t>
  </si>
  <si>
    <t>1 м3 ила, грязи</t>
  </si>
  <si>
    <t>ТЕРр66-10-4</t>
  </si>
  <si>
    <t>Очистка камер: от мокрого ила и грязи при наличии труб с отключенным теплоносителем</t>
  </si>
  <si>
    <t>ТЕРм10-06-033-03</t>
  </si>
  <si>
    <t>Перекладка кабеля в колодцах, диаметр оболочки: до 70 мм</t>
  </si>
  <si>
    <t>1 кабель</t>
  </si>
  <si>
    <t>ТЕРр52-11-3</t>
  </si>
  <si>
    <t>Водоотлив из подвала: электрическими (механическими) насосами</t>
  </si>
  <si>
    <t>100 м3 воды</t>
  </si>
  <si>
    <t>ТЕР01-01-004-03</t>
  </si>
  <si>
    <t>Разработка грунта в отвал экскаваторами "драглайн" или "обратная лопата" с ковшом вместимостью: 0,4 (0,3-0,45) м3, группа грунтов 3</t>
  </si>
  <si>
    <t>СЦП1-1-8-А</t>
  </si>
  <si>
    <t>Погрузочные работы при автомобильных перевозках: грунт растительного слоя (земля, перегной)</t>
  </si>
  <si>
    <t>СЦП3-3-3-1</t>
  </si>
  <si>
    <t>Перевозка грузов автомобилями-самосвалами (работающими вне карьеров): расстояние 3 км, класс груза I</t>
  </si>
  <si>
    <t>снижения</t>
  </si>
  <si>
    <t>(0&lt;Са≤1)</t>
  </si>
  <si>
    <t>Измерение на смонтированном участке волоконно-оптического кабеля ГТС в одном направлении с числом волокон: 4</t>
  </si>
  <si>
    <t>Муфты прямые с учетом измерений рефлектометром в процессе монтажа на кабеле ГТС в колодце с числом волокон: 8</t>
  </si>
  <si>
    <t>Измерение затухания на кабельной площадке волоконно-оптического кабеля ГТС с числом волокон: 8</t>
  </si>
  <si>
    <t>Труба винипластовая по установленным конструкциям, по стенам и колоннам с креплением скобами, диаметр: до 50 мм</t>
  </si>
  <si>
    <t>Измерение затухания на кабельной площадке волоконно-оптического кабеля ГТС с числом волокон: 12</t>
  </si>
  <si>
    <t xml:space="preserve">ТЕРм10-06-051-01 </t>
  </si>
  <si>
    <t>Муфты прямые с учетом измерений рефлектометром в процессе монтажа на кабеле ГТС в колодце с числом волокон: (4???)</t>
  </si>
  <si>
    <t>Кабель на стоечной линии, масса 1 м кабеля до 2 кг (за вычетом стоимости крепежа) 
1 476,06 = 2 105,05 - 10,5 x 57,70 - 2,48 x 9,33</t>
  </si>
  <si>
    <t>Измерение на смонтированном участке волоконно-оптического кабеля ГТС в одном направлении с числом волокон: 8</t>
  </si>
  <si>
    <t>Муфты прямые с учетом измерений рефлектометром в процессе монтажа на кабеле ГТС в колодце с числом волокон: 12</t>
  </si>
  <si>
    <t xml:space="preserve">ТЕРм10-06-051-04  </t>
  </si>
  <si>
    <t>Муфты прямые с учетом измерений рефлектометром в процессе монтажа на кабеле ГТС в колодце с числом волокон: 16</t>
  </si>
  <si>
    <t>1шт.</t>
  </si>
  <si>
    <t>Муфты прямые с учетом измерений рефлектометром в процессе монтажа на кабеле ГТС в колодце с числом волокон: 20</t>
  </si>
  <si>
    <t>Муфты прямые с учетом измерений рефлектометром в процессе монтажа на кабеле ГТС в колодце с числом волокон: 24</t>
  </si>
  <si>
    <t>Муфты прямые с учетом измерений рефлектометром в процессе монтажа на кабеле ГТС в колодце с числом волокон: 32</t>
  </si>
  <si>
    <t>Муфты прямые с учетом измерений рефлектометром в процессе монтажа на кабеле ГТС в колодце с числом волокон: 48</t>
  </si>
  <si>
    <t>Муфты прямые с учетом измерений рефлектометром в процессе монтажа на кабеле ГТС в колодце с числом волокон: 64</t>
  </si>
  <si>
    <t>Муфты прямые с учетом измерений рефлектометром в процессе монтажа на кабеле ГТС в колодце с числом волокон: 72</t>
  </si>
  <si>
    <t>Муфты прямые с учетом измерений рефлектометром в процессе монтажа на кабеле ГТС в колодце с числом волокон: 96</t>
  </si>
  <si>
    <t>Измерение затухания на кабельной площадке волоконно-оптического кабеля ГТС с числом волокон: 16</t>
  </si>
  <si>
    <t>Измерение затухания на кабельной площадке волоконно-оптического кабеля ГТС с числом волокон: 20</t>
  </si>
  <si>
    <t>Измерение затухания на кабельной площадке волоконно-оптического кабеля ГТС с числом волокон: 24</t>
  </si>
  <si>
    <t>Измерение затухания на кабельной площадке волоконно-оптического кабеля ГТС с числом волокон: 32</t>
  </si>
  <si>
    <t>Измерение затухания на кабельной площадке волоконно-оптического кабеля ГТС с числом волокон: 48</t>
  </si>
  <si>
    <t>Измерение на смонтированном участке волоконно-оптического кабеля ГТС в одном направлении с числом волокон: 12</t>
  </si>
  <si>
    <t>Измерение на смонтированном участке волоконно-оптического кабеля ГТС в одном направлении с числом волокон: 16</t>
  </si>
  <si>
    <t>Измерение на смонтированном участке волоконно-оптического кабеля ГТС в одном направлении с числом волокон: 20</t>
  </si>
  <si>
    <t>Измерение на смонтированном участке волоконно-оптического кабеля ГТС в одном направлении с числом волокон: 24</t>
  </si>
  <si>
    <t>Измерение на смонтированном участке волоконно-оптического кабеля ГТС в одном направлении с числом волокон: 32</t>
  </si>
  <si>
    <t>Кабель до 35 кВ в проложенных трубах, блоках и коробах, масса 1 м кабеля: до 2 кг</t>
  </si>
  <si>
    <t>Провод в лотках, сечением: до 6 мм2</t>
  </si>
  <si>
    <t>Измерение затухания на кабельной площадке волоконно-оптического кабеля ГТС с числом волокон: 4</t>
  </si>
  <si>
    <t>Итого:</t>
  </si>
  <si>
    <t>Приложение №1.5 к Извещению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</si>
</sst>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Arial"/>
      <family val="2"/>
      <charset val="204"/>
    </font>
    <font>
      <sz val="9"/>
      <name val="Arial Cyr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43">
    <xf numFmtId="0" fontId="0" fillId="0" borderId="0" xfId="0"/>
    <xf numFmtId="0" fontId="3" fillId="0" borderId="1" xfId="0" applyFont="1" applyFill="1" applyBorder="1" applyAlignment="1">
      <alignment horizontal="center" vertical="top"/>
    </xf>
    <xf numFmtId="49" fontId="7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5" fillId="0" borderId="0" xfId="0" applyFont="1" applyFill="1"/>
    <xf numFmtId="0" fontId="3" fillId="0" borderId="0" xfId="0" applyFont="1" applyFill="1" applyAlignment="1">
      <alignment horizontal="center" vertical="top"/>
    </xf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top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top" wrapText="1"/>
    </xf>
    <xf numFmtId="49" fontId="7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top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center" vertical="top"/>
    </xf>
    <xf numFmtId="0" fontId="0" fillId="0" borderId="1" xfId="0" applyBorder="1" applyAlignment="1">
      <alignment horizontal="left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/>
    <xf numFmtId="0" fontId="3" fillId="0" borderId="1" xfId="0" applyFont="1" applyBorder="1" applyAlignment="1">
      <alignment horizont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2:I178"/>
  <sheetViews>
    <sheetView tabSelected="1" zoomScale="77" zoomScaleNormal="77" zoomScaleSheetLayoutView="75" workbookViewId="0">
      <pane ySplit="10" topLeftCell="A161" activePane="bottomLeft" state="frozen"/>
      <selection pane="bottomLeft" activeCell="A172" sqref="A172:XFD177"/>
    </sheetView>
  </sheetViews>
  <sheetFormatPr defaultRowHeight="12.75"/>
  <cols>
    <col min="1" max="1" width="7.5703125" style="6" customWidth="1"/>
    <col min="2" max="2" width="14.42578125" style="7" customWidth="1"/>
    <col min="3" max="3" width="55.42578125" style="8" customWidth="1"/>
    <col min="4" max="6" width="13.85546875" style="9" customWidth="1"/>
    <col min="7" max="7" width="13.85546875" style="17" customWidth="1"/>
    <col min="8" max="8" width="13.85546875" style="9" customWidth="1"/>
    <col min="9" max="9" width="25.140625" style="10" customWidth="1"/>
    <col min="10" max="10" width="21.7109375" style="5" customWidth="1"/>
    <col min="11" max="16384" width="9.140625" style="5"/>
  </cols>
  <sheetData>
    <row r="2" spans="1:9">
      <c r="E2" s="39" t="s">
        <v>369</v>
      </c>
      <c r="F2" s="39"/>
      <c r="G2" s="39"/>
      <c r="H2" s="39"/>
      <c r="I2" s="39"/>
    </row>
    <row r="3" spans="1:9">
      <c r="E3" s="39"/>
      <c r="F3" s="39"/>
      <c r="G3" s="39"/>
      <c r="H3" s="39"/>
      <c r="I3" s="39"/>
    </row>
    <row r="6" spans="1:9" ht="15.75">
      <c r="C6" s="11"/>
      <c r="D6" s="12" t="s">
        <v>115</v>
      </c>
      <c r="E6" s="12"/>
      <c r="F6" s="12"/>
      <c r="G6" s="12"/>
      <c r="H6" s="12"/>
    </row>
    <row r="7" spans="1:9">
      <c r="C7" s="11"/>
      <c r="D7" s="6"/>
      <c r="E7" s="6"/>
      <c r="F7" s="6"/>
      <c r="G7" s="6"/>
      <c r="H7" s="6"/>
      <c r="I7" s="13"/>
    </row>
    <row r="8" spans="1:9">
      <c r="A8" s="36" t="s">
        <v>0</v>
      </c>
      <c r="B8" s="40" t="s">
        <v>4</v>
      </c>
      <c r="C8" s="36" t="s">
        <v>1</v>
      </c>
      <c r="D8" s="36" t="s">
        <v>2</v>
      </c>
      <c r="E8" s="19"/>
      <c r="F8" s="14" t="s">
        <v>111</v>
      </c>
      <c r="G8" s="14" t="s">
        <v>113</v>
      </c>
      <c r="H8" s="19" t="s">
        <v>113</v>
      </c>
      <c r="I8" s="19" t="s">
        <v>108</v>
      </c>
    </row>
    <row r="9" spans="1:9" ht="12.75" customHeight="1">
      <c r="A9" s="37"/>
      <c r="B9" s="41"/>
      <c r="C9" s="37"/>
      <c r="D9" s="37"/>
      <c r="E9" s="20" t="s">
        <v>3</v>
      </c>
      <c r="F9" s="15" t="s">
        <v>112</v>
      </c>
      <c r="G9" s="15" t="s">
        <v>333</v>
      </c>
      <c r="H9" s="20" t="s">
        <v>114</v>
      </c>
      <c r="I9" s="20" t="s">
        <v>109</v>
      </c>
    </row>
    <row r="10" spans="1:9">
      <c r="A10" s="38"/>
      <c r="B10" s="42"/>
      <c r="C10" s="38"/>
      <c r="D10" s="38"/>
      <c r="E10" s="21"/>
      <c r="F10" s="16"/>
      <c r="G10" s="16" t="s">
        <v>334</v>
      </c>
      <c r="H10" s="21"/>
      <c r="I10" s="21" t="s">
        <v>110</v>
      </c>
    </row>
    <row r="11" spans="1:9">
      <c r="A11" s="1">
        <v>1</v>
      </c>
      <c r="B11" s="1">
        <v>2</v>
      </c>
      <c r="C11" s="1">
        <v>3</v>
      </c>
      <c r="D11" s="1">
        <v>4</v>
      </c>
      <c r="E11" s="1">
        <v>5</v>
      </c>
      <c r="F11" s="1">
        <v>6</v>
      </c>
      <c r="G11" s="1">
        <v>7</v>
      </c>
      <c r="H11" s="1">
        <v>8</v>
      </c>
      <c r="I11" s="1">
        <v>9</v>
      </c>
    </row>
    <row r="12" spans="1:9" ht="24">
      <c r="A12" s="1">
        <v>1</v>
      </c>
      <c r="B12" s="2" t="s">
        <v>90</v>
      </c>
      <c r="C12" s="3" t="s">
        <v>91</v>
      </c>
      <c r="D12" s="4" t="s">
        <v>57</v>
      </c>
      <c r="E12" s="1">
        <v>1</v>
      </c>
      <c r="F12" s="4">
        <v>2041.42</v>
      </c>
      <c r="G12" s="36">
        <v>1</v>
      </c>
      <c r="H12" s="1">
        <v>2.4</v>
      </c>
      <c r="I12" s="1">
        <f>F12*H12*$G$12</f>
        <v>4899.4080000000004</v>
      </c>
    </row>
    <row r="13" spans="1:9" ht="24">
      <c r="A13" s="1">
        <v>2</v>
      </c>
      <c r="B13" s="2" t="s">
        <v>79</v>
      </c>
      <c r="C13" s="3" t="s">
        <v>335</v>
      </c>
      <c r="D13" s="4" t="s">
        <v>80</v>
      </c>
      <c r="E13" s="1">
        <v>1</v>
      </c>
      <c r="F13" s="4">
        <v>532.25</v>
      </c>
      <c r="G13" s="37"/>
      <c r="H13" s="1">
        <v>2.4</v>
      </c>
      <c r="I13" s="1">
        <f t="shared" ref="I13:I28" si="0">F13*H13*$G$12</f>
        <v>1277.3999999999999</v>
      </c>
    </row>
    <row r="14" spans="1:9" ht="36">
      <c r="A14" s="1">
        <v>3</v>
      </c>
      <c r="B14" s="2" t="s">
        <v>85</v>
      </c>
      <c r="C14" s="3" t="s">
        <v>86</v>
      </c>
      <c r="D14" s="4" t="s">
        <v>84</v>
      </c>
      <c r="E14" s="1">
        <v>1</v>
      </c>
      <c r="F14" s="4">
        <v>3374.38</v>
      </c>
      <c r="G14" s="37"/>
      <c r="H14" s="1">
        <v>2.4</v>
      </c>
      <c r="I14" s="1">
        <f t="shared" si="0"/>
        <v>8098.5119999999997</v>
      </c>
    </row>
    <row r="15" spans="1:9" ht="36">
      <c r="A15" s="1">
        <v>4</v>
      </c>
      <c r="B15" s="2" t="s">
        <v>76</v>
      </c>
      <c r="C15" s="3" t="s">
        <v>336</v>
      </c>
      <c r="D15" s="4" t="s">
        <v>10</v>
      </c>
      <c r="E15" s="1">
        <v>1</v>
      </c>
      <c r="F15" s="4">
        <v>2381.5300000000002</v>
      </c>
      <c r="G15" s="37"/>
      <c r="H15" s="1">
        <v>2.4</v>
      </c>
      <c r="I15" s="1">
        <f t="shared" si="0"/>
        <v>5715.6720000000005</v>
      </c>
    </row>
    <row r="16" spans="1:9" ht="48">
      <c r="A16" s="1">
        <v>5</v>
      </c>
      <c r="B16" s="2" t="s">
        <v>103</v>
      </c>
      <c r="C16" s="3" t="s">
        <v>104</v>
      </c>
      <c r="D16" s="4" t="s">
        <v>105</v>
      </c>
      <c r="E16" s="1">
        <v>1</v>
      </c>
      <c r="F16" s="4">
        <v>5087.5600000000004</v>
      </c>
      <c r="G16" s="37"/>
      <c r="H16" s="1">
        <v>2.4</v>
      </c>
      <c r="I16" s="1">
        <f t="shared" si="0"/>
        <v>12210.144</v>
      </c>
    </row>
    <row r="17" spans="1:9" ht="24">
      <c r="A17" s="1">
        <v>6</v>
      </c>
      <c r="B17" s="2" t="s">
        <v>75</v>
      </c>
      <c r="C17" s="3" t="s">
        <v>153</v>
      </c>
      <c r="D17" s="4" t="s">
        <v>57</v>
      </c>
      <c r="E17" s="1">
        <v>1</v>
      </c>
      <c r="F17" s="4">
        <v>1097.6400000000001</v>
      </c>
      <c r="G17" s="37"/>
      <c r="H17" s="1">
        <v>2.4</v>
      </c>
      <c r="I17" s="1">
        <f t="shared" si="0"/>
        <v>2634.3360000000002</v>
      </c>
    </row>
    <row r="18" spans="1:9" ht="24">
      <c r="A18" s="1">
        <v>7</v>
      </c>
      <c r="B18" s="2" t="s">
        <v>97</v>
      </c>
      <c r="C18" s="3" t="s">
        <v>236</v>
      </c>
      <c r="D18" s="4" t="s">
        <v>57</v>
      </c>
      <c r="E18" s="1">
        <v>1</v>
      </c>
      <c r="F18" s="1">
        <v>963.17</v>
      </c>
      <c r="G18" s="37"/>
      <c r="H18" s="1">
        <v>2.4</v>
      </c>
      <c r="I18" s="1">
        <f t="shared" si="0"/>
        <v>2311.6079999999997</v>
      </c>
    </row>
    <row r="19" spans="1:9" ht="36">
      <c r="A19" s="1">
        <v>8</v>
      </c>
      <c r="B19" s="2" t="s">
        <v>78</v>
      </c>
      <c r="C19" s="3" t="s">
        <v>337</v>
      </c>
      <c r="D19" s="4" t="s">
        <v>77</v>
      </c>
      <c r="E19" s="1">
        <v>1</v>
      </c>
      <c r="F19" s="1">
        <v>1345</v>
      </c>
      <c r="G19" s="37"/>
      <c r="H19" s="1">
        <v>2.4</v>
      </c>
      <c r="I19" s="1">
        <f t="shared" si="0"/>
        <v>3228</v>
      </c>
    </row>
    <row r="20" spans="1:9" ht="24">
      <c r="A20" s="1">
        <v>9</v>
      </c>
      <c r="B20" s="2" t="s">
        <v>101</v>
      </c>
      <c r="C20" s="3" t="s">
        <v>338</v>
      </c>
      <c r="D20" s="4" t="s">
        <v>98</v>
      </c>
      <c r="E20" s="1">
        <v>1</v>
      </c>
      <c r="F20" s="4">
        <v>2172.52</v>
      </c>
      <c r="G20" s="37"/>
      <c r="H20" s="1">
        <v>2.4</v>
      </c>
      <c r="I20" s="1">
        <f t="shared" si="0"/>
        <v>5214.0479999999998</v>
      </c>
    </row>
    <row r="21" spans="1:9" ht="24">
      <c r="A21" s="1">
        <v>10</v>
      </c>
      <c r="B21" s="2" t="s">
        <v>102</v>
      </c>
      <c r="C21" s="3" t="s">
        <v>116</v>
      </c>
      <c r="D21" s="4" t="s">
        <v>98</v>
      </c>
      <c r="E21" s="1">
        <v>1</v>
      </c>
      <c r="F21" s="4">
        <v>3237.41</v>
      </c>
      <c r="G21" s="37"/>
      <c r="H21" s="1">
        <v>2.4</v>
      </c>
      <c r="I21" s="1">
        <f t="shared" si="0"/>
        <v>7769.7839999999997</v>
      </c>
    </row>
    <row r="22" spans="1:9" ht="24">
      <c r="A22" s="1">
        <v>11</v>
      </c>
      <c r="B22" s="23" t="s">
        <v>218</v>
      </c>
      <c r="C22" s="24" t="s">
        <v>219</v>
      </c>
      <c r="D22" s="25" t="s">
        <v>220</v>
      </c>
      <c r="E22" s="26">
        <v>1</v>
      </c>
      <c r="F22" s="25">
        <v>127.54</v>
      </c>
      <c r="G22" s="37"/>
      <c r="H22" s="1">
        <v>2.4</v>
      </c>
      <c r="I22" s="1">
        <f t="shared" si="0"/>
        <v>306.096</v>
      </c>
    </row>
    <row r="23" spans="1:9" ht="24">
      <c r="A23" s="1">
        <v>12</v>
      </c>
      <c r="B23" s="23" t="s">
        <v>61</v>
      </c>
      <c r="C23" s="24" t="s">
        <v>62</v>
      </c>
      <c r="D23" s="25" t="s">
        <v>63</v>
      </c>
      <c r="E23" s="26">
        <v>1</v>
      </c>
      <c r="F23" s="25">
        <v>97.09</v>
      </c>
      <c r="G23" s="37"/>
      <c r="H23" s="1">
        <v>2.4</v>
      </c>
      <c r="I23" s="1">
        <f t="shared" si="0"/>
        <v>233.01599999999999</v>
      </c>
    </row>
    <row r="24" spans="1:9" ht="36">
      <c r="A24" s="1">
        <v>13</v>
      </c>
      <c r="B24" s="23" t="s">
        <v>198</v>
      </c>
      <c r="C24" s="24" t="s">
        <v>199</v>
      </c>
      <c r="D24" s="25" t="s">
        <v>84</v>
      </c>
      <c r="E24" s="26">
        <v>1</v>
      </c>
      <c r="F24" s="25">
        <v>5545.08</v>
      </c>
      <c r="G24" s="37"/>
      <c r="H24" s="1">
        <v>2.4</v>
      </c>
      <c r="I24" s="1">
        <f t="shared" si="0"/>
        <v>13308.191999999999</v>
      </c>
    </row>
    <row r="25" spans="1:9" ht="36">
      <c r="A25" s="1">
        <v>14</v>
      </c>
      <c r="B25" s="23" t="s">
        <v>184</v>
      </c>
      <c r="C25" s="24" t="s">
        <v>339</v>
      </c>
      <c r="D25" s="25" t="s">
        <v>77</v>
      </c>
      <c r="E25" s="26">
        <v>1</v>
      </c>
      <c r="F25" s="25">
        <v>1923.73</v>
      </c>
      <c r="G25" s="37"/>
      <c r="H25" s="1">
        <v>2.4</v>
      </c>
      <c r="I25" s="1">
        <f t="shared" si="0"/>
        <v>4616.9520000000002</v>
      </c>
    </row>
    <row r="26" spans="1:9" ht="24">
      <c r="A26" s="1">
        <v>15</v>
      </c>
      <c r="B26" s="23" t="s">
        <v>174</v>
      </c>
      <c r="C26" s="24" t="s">
        <v>175</v>
      </c>
      <c r="D26" s="25" t="s">
        <v>57</v>
      </c>
      <c r="E26" s="26">
        <v>1</v>
      </c>
      <c r="F26" s="25">
        <v>820.08</v>
      </c>
      <c r="G26" s="37"/>
      <c r="H26" s="1">
        <v>2.4</v>
      </c>
      <c r="I26" s="1">
        <f t="shared" si="0"/>
        <v>1968.192</v>
      </c>
    </row>
    <row r="27" spans="1:9" ht="48">
      <c r="A27" s="1">
        <v>16</v>
      </c>
      <c r="B27" s="23" t="s">
        <v>264</v>
      </c>
      <c r="C27" s="24" t="s">
        <v>265</v>
      </c>
      <c r="D27" s="25" t="s">
        <v>105</v>
      </c>
      <c r="E27" s="26">
        <v>1</v>
      </c>
      <c r="F27" s="27">
        <v>3322.64</v>
      </c>
      <c r="G27" s="37"/>
      <c r="H27" s="1">
        <v>2.4</v>
      </c>
      <c r="I27" s="1">
        <f t="shared" si="0"/>
        <v>7974.3359999999993</v>
      </c>
    </row>
    <row r="28" spans="1:9" ht="24">
      <c r="A28" s="1">
        <v>17</v>
      </c>
      <c r="B28" s="23" t="s">
        <v>154</v>
      </c>
      <c r="C28" s="24" t="s">
        <v>155</v>
      </c>
      <c r="D28" s="25" t="s">
        <v>156</v>
      </c>
      <c r="E28" s="26">
        <v>1</v>
      </c>
      <c r="F28" s="25">
        <v>265.55</v>
      </c>
      <c r="G28" s="38"/>
      <c r="H28" s="1">
        <v>2.4</v>
      </c>
      <c r="I28" s="1">
        <f t="shared" si="0"/>
        <v>637.32000000000005</v>
      </c>
    </row>
    <row r="29" spans="1:9" ht="24">
      <c r="A29" s="1">
        <v>18</v>
      </c>
      <c r="B29" s="2" t="s">
        <v>23</v>
      </c>
      <c r="C29" s="3" t="s">
        <v>117</v>
      </c>
      <c r="D29" s="4" t="s">
        <v>24</v>
      </c>
      <c r="E29" s="1">
        <v>1</v>
      </c>
      <c r="F29" s="4">
        <v>321.39</v>
      </c>
      <c r="G29" s="36">
        <v>1</v>
      </c>
      <c r="H29" s="28">
        <v>2.4</v>
      </c>
      <c r="I29" s="4">
        <f>F29*H29*$G$29</f>
        <v>771.3359999999999</v>
      </c>
    </row>
    <row r="30" spans="1:9" ht="36">
      <c r="A30" s="1">
        <v>19</v>
      </c>
      <c r="B30" s="2" t="s">
        <v>82</v>
      </c>
      <c r="C30" s="3" t="s">
        <v>83</v>
      </c>
      <c r="D30" s="4" t="s">
        <v>84</v>
      </c>
      <c r="E30" s="1">
        <v>1</v>
      </c>
      <c r="F30" s="4">
        <v>2228.2600000000002</v>
      </c>
      <c r="G30" s="37"/>
      <c r="H30" s="28">
        <v>2.4</v>
      </c>
      <c r="I30" s="4">
        <f t="shared" ref="I30:I85" si="1">F30*H30*$G$29</f>
        <v>5347.8240000000005</v>
      </c>
    </row>
    <row r="31" spans="1:9" ht="24">
      <c r="A31" s="1">
        <v>20</v>
      </c>
      <c r="B31" s="2" t="s">
        <v>271</v>
      </c>
      <c r="C31" s="3" t="s">
        <v>272</v>
      </c>
      <c r="D31" s="4" t="s">
        <v>239</v>
      </c>
      <c r="E31" s="1">
        <v>1</v>
      </c>
      <c r="F31" s="4">
        <v>589.91</v>
      </c>
      <c r="G31" s="37"/>
      <c r="H31" s="28">
        <v>2.4</v>
      </c>
      <c r="I31" s="4">
        <f t="shared" si="1"/>
        <v>1415.7839999999999</v>
      </c>
    </row>
    <row r="32" spans="1:9" ht="24">
      <c r="A32" s="1">
        <v>21</v>
      </c>
      <c r="B32" s="2" t="s">
        <v>262</v>
      </c>
      <c r="C32" s="3" t="s">
        <v>263</v>
      </c>
      <c r="D32" s="4" t="s">
        <v>60</v>
      </c>
      <c r="E32" s="1">
        <v>1</v>
      </c>
      <c r="F32" s="4">
        <v>1807.1</v>
      </c>
      <c r="G32" s="37"/>
      <c r="H32" s="28">
        <v>2.4</v>
      </c>
      <c r="I32" s="4">
        <f t="shared" si="1"/>
        <v>4337.04</v>
      </c>
    </row>
    <row r="33" spans="1:9" ht="36">
      <c r="A33" s="1">
        <v>22</v>
      </c>
      <c r="B33" s="2" t="s">
        <v>7</v>
      </c>
      <c r="C33" s="3" t="s">
        <v>120</v>
      </c>
      <c r="D33" s="4" t="s">
        <v>8</v>
      </c>
      <c r="E33" s="1">
        <v>1</v>
      </c>
      <c r="F33" s="4">
        <v>368.63</v>
      </c>
      <c r="G33" s="37"/>
      <c r="H33" s="28">
        <v>2.4</v>
      </c>
      <c r="I33" s="4">
        <f t="shared" si="1"/>
        <v>884.71199999999999</v>
      </c>
    </row>
    <row r="34" spans="1:9" ht="36">
      <c r="A34" s="1">
        <v>23</v>
      </c>
      <c r="B34" s="2" t="s">
        <v>340</v>
      </c>
      <c r="C34" s="3" t="s">
        <v>341</v>
      </c>
      <c r="D34" s="4" t="s">
        <v>10</v>
      </c>
      <c r="E34" s="1">
        <v>1</v>
      </c>
      <c r="F34" s="4">
        <v>1656.47</v>
      </c>
      <c r="G34" s="37"/>
      <c r="H34" s="28">
        <v>2.4</v>
      </c>
      <c r="I34" s="4">
        <f t="shared" si="1"/>
        <v>3975.5279999999998</v>
      </c>
    </row>
    <row r="35" spans="1:9" ht="24">
      <c r="A35" s="1">
        <v>24</v>
      </c>
      <c r="B35" s="2" t="s">
        <v>106</v>
      </c>
      <c r="C35" s="3" t="s">
        <v>107</v>
      </c>
      <c r="D35" s="4" t="s">
        <v>105</v>
      </c>
      <c r="E35" s="4">
        <v>1</v>
      </c>
      <c r="F35" s="4">
        <v>1121.3499999999999</v>
      </c>
      <c r="G35" s="37"/>
      <c r="H35" s="28">
        <v>2.4</v>
      </c>
      <c r="I35" s="4">
        <f t="shared" si="1"/>
        <v>2691.24</v>
      </c>
    </row>
    <row r="36" spans="1:9" ht="24">
      <c r="A36" s="1">
        <v>25</v>
      </c>
      <c r="B36" s="2" t="s">
        <v>92</v>
      </c>
      <c r="C36" s="3" t="s">
        <v>93</v>
      </c>
      <c r="D36" s="4" t="s">
        <v>57</v>
      </c>
      <c r="E36" s="1">
        <v>1</v>
      </c>
      <c r="F36" s="4">
        <v>1875.05</v>
      </c>
      <c r="G36" s="37"/>
      <c r="H36" s="28">
        <v>2.4</v>
      </c>
      <c r="I36" s="4">
        <f t="shared" si="1"/>
        <v>4500.12</v>
      </c>
    </row>
    <row r="37" spans="1:9" ht="24">
      <c r="A37" s="1">
        <v>26</v>
      </c>
      <c r="B37" s="2" t="s">
        <v>30</v>
      </c>
      <c r="C37" s="3" t="s">
        <v>31</v>
      </c>
      <c r="D37" s="4" t="s">
        <v>27</v>
      </c>
      <c r="E37" s="1">
        <v>1</v>
      </c>
      <c r="F37" s="4">
        <v>1062.0899999999999</v>
      </c>
      <c r="G37" s="37"/>
      <c r="H37" s="28">
        <v>2.4</v>
      </c>
      <c r="I37" s="4">
        <f t="shared" si="1"/>
        <v>2549.0159999999996</v>
      </c>
    </row>
    <row r="38" spans="1:9" ht="24">
      <c r="A38" s="1">
        <v>27</v>
      </c>
      <c r="B38" s="2" t="s">
        <v>70</v>
      </c>
      <c r="C38" s="3" t="s">
        <v>71</v>
      </c>
      <c r="D38" s="4" t="s">
        <v>72</v>
      </c>
      <c r="E38" s="1">
        <v>1</v>
      </c>
      <c r="F38" s="4">
        <v>251.28</v>
      </c>
      <c r="G38" s="37"/>
      <c r="H38" s="28">
        <v>2.4</v>
      </c>
      <c r="I38" s="4">
        <f t="shared" si="1"/>
        <v>603.072</v>
      </c>
    </row>
    <row r="39" spans="1:9" ht="24">
      <c r="A39" s="1">
        <v>28</v>
      </c>
      <c r="B39" s="2" t="s">
        <v>55</v>
      </c>
      <c r="C39" s="3" t="s">
        <v>56</v>
      </c>
      <c r="D39" s="4" t="s">
        <v>57</v>
      </c>
      <c r="E39" s="1">
        <v>1</v>
      </c>
      <c r="F39" s="4">
        <v>210.51</v>
      </c>
      <c r="G39" s="37"/>
      <c r="H39" s="28">
        <v>2.4</v>
      </c>
      <c r="I39" s="4">
        <f t="shared" si="1"/>
        <v>505.22399999999993</v>
      </c>
    </row>
    <row r="40" spans="1:9" ht="24">
      <c r="A40" s="1">
        <v>29</v>
      </c>
      <c r="B40" s="2" t="s">
        <v>11</v>
      </c>
      <c r="C40" s="3" t="s">
        <v>12</v>
      </c>
      <c r="D40" s="4" t="s">
        <v>13</v>
      </c>
      <c r="E40" s="1">
        <v>1</v>
      </c>
      <c r="F40" s="4">
        <v>267.36</v>
      </c>
      <c r="G40" s="37"/>
      <c r="H40" s="28">
        <v>2.4</v>
      </c>
      <c r="I40" s="4">
        <f t="shared" si="1"/>
        <v>641.66399999999999</v>
      </c>
    </row>
    <row r="41" spans="1:9" ht="24">
      <c r="A41" s="1">
        <v>30</v>
      </c>
      <c r="B41" s="2" t="s">
        <v>9</v>
      </c>
      <c r="C41" s="3" t="s">
        <v>122</v>
      </c>
      <c r="D41" s="4" t="s">
        <v>10</v>
      </c>
      <c r="E41" s="1">
        <v>1</v>
      </c>
      <c r="F41" s="4">
        <v>253.2</v>
      </c>
      <c r="G41" s="37"/>
      <c r="H41" s="28">
        <v>2.4</v>
      </c>
      <c r="I41" s="4">
        <f t="shared" si="1"/>
        <v>607.67999999999995</v>
      </c>
    </row>
    <row r="42" spans="1:9" ht="24">
      <c r="A42" s="1">
        <v>31</v>
      </c>
      <c r="B42" s="2" t="s">
        <v>150</v>
      </c>
      <c r="C42" s="3" t="s">
        <v>151</v>
      </c>
      <c r="D42" s="4" t="s">
        <v>27</v>
      </c>
      <c r="E42" s="1">
        <v>1</v>
      </c>
      <c r="F42" s="4">
        <v>910.02</v>
      </c>
      <c r="G42" s="37"/>
      <c r="H42" s="28">
        <v>2.4</v>
      </c>
      <c r="I42" s="4">
        <f t="shared" si="1"/>
        <v>2184.0479999999998</v>
      </c>
    </row>
    <row r="43" spans="1:9" ht="24">
      <c r="A43" s="1">
        <v>32</v>
      </c>
      <c r="B43" s="2" t="s">
        <v>58</v>
      </c>
      <c r="C43" s="3" t="s">
        <v>59</v>
      </c>
      <c r="D43" s="4" t="s">
        <v>60</v>
      </c>
      <c r="E43" s="1">
        <v>1</v>
      </c>
      <c r="F43" s="4">
        <v>28565.66</v>
      </c>
      <c r="G43" s="37"/>
      <c r="H43" s="28">
        <v>2.4</v>
      </c>
      <c r="I43" s="4">
        <f t="shared" si="1"/>
        <v>68557.584000000003</v>
      </c>
    </row>
    <row r="44" spans="1:9" ht="36">
      <c r="A44" s="1">
        <v>33</v>
      </c>
      <c r="B44" s="2" t="s">
        <v>74</v>
      </c>
      <c r="C44" s="3" t="s">
        <v>342</v>
      </c>
      <c r="D44" s="4" t="s">
        <v>57</v>
      </c>
      <c r="E44" s="1">
        <v>1</v>
      </c>
      <c r="F44" s="4">
        <v>959.16</v>
      </c>
      <c r="G44" s="37"/>
      <c r="H44" s="28">
        <v>2.4</v>
      </c>
      <c r="I44" s="4">
        <f t="shared" si="1"/>
        <v>2301.9839999999999</v>
      </c>
    </row>
    <row r="45" spans="1:9" ht="24">
      <c r="A45" s="1">
        <v>34</v>
      </c>
      <c r="B45" s="2" t="s">
        <v>260</v>
      </c>
      <c r="C45" s="3" t="s">
        <v>261</v>
      </c>
      <c r="D45" s="4" t="s">
        <v>60</v>
      </c>
      <c r="E45" s="1">
        <v>1</v>
      </c>
      <c r="F45" s="4">
        <v>1683.04</v>
      </c>
      <c r="G45" s="37"/>
      <c r="H45" s="28">
        <v>2.4</v>
      </c>
      <c r="I45" s="4">
        <f t="shared" si="1"/>
        <v>4039.2959999999998</v>
      </c>
    </row>
    <row r="46" spans="1:9" ht="24">
      <c r="A46" s="1">
        <v>35</v>
      </c>
      <c r="B46" s="2" t="s">
        <v>50</v>
      </c>
      <c r="C46" s="3" t="s">
        <v>51</v>
      </c>
      <c r="D46" s="4" t="s">
        <v>52</v>
      </c>
      <c r="E46" s="1">
        <v>1</v>
      </c>
      <c r="F46" s="4">
        <v>425.87</v>
      </c>
      <c r="G46" s="37"/>
      <c r="H46" s="28">
        <v>2.4</v>
      </c>
      <c r="I46" s="4">
        <f t="shared" si="1"/>
        <v>1022.088</v>
      </c>
    </row>
    <row r="47" spans="1:9" ht="36">
      <c r="A47" s="1">
        <v>36</v>
      </c>
      <c r="B47" s="2" t="s">
        <v>5</v>
      </c>
      <c r="C47" s="3" t="s">
        <v>121</v>
      </c>
      <c r="D47" s="4" t="s">
        <v>6</v>
      </c>
      <c r="E47" s="1">
        <v>1</v>
      </c>
      <c r="F47" s="4">
        <v>4224.12</v>
      </c>
      <c r="G47" s="37"/>
      <c r="H47" s="28">
        <v>2.4</v>
      </c>
      <c r="I47" s="4">
        <f t="shared" si="1"/>
        <v>10137.887999999999</v>
      </c>
    </row>
    <row r="48" spans="1:9" ht="24">
      <c r="A48" s="1">
        <v>37</v>
      </c>
      <c r="B48" s="2" t="s">
        <v>268</v>
      </c>
      <c r="C48" s="3" t="s">
        <v>269</v>
      </c>
      <c r="D48" s="4" t="s">
        <v>270</v>
      </c>
      <c r="E48" s="1">
        <v>1</v>
      </c>
      <c r="F48" s="4">
        <v>13177.35</v>
      </c>
      <c r="G48" s="37"/>
      <c r="H48" s="28">
        <v>2.4</v>
      </c>
      <c r="I48" s="4">
        <f t="shared" si="1"/>
        <v>31625.64</v>
      </c>
    </row>
    <row r="49" spans="1:9" ht="36">
      <c r="A49" s="1">
        <v>38</v>
      </c>
      <c r="B49" s="2" t="s">
        <v>28</v>
      </c>
      <c r="C49" s="3" t="s">
        <v>29</v>
      </c>
      <c r="D49" s="4" t="s">
        <v>27</v>
      </c>
      <c r="E49" s="1">
        <v>1</v>
      </c>
      <c r="F49" s="4">
        <v>9957.6299999999992</v>
      </c>
      <c r="G49" s="37"/>
      <c r="H49" s="28">
        <v>2.4</v>
      </c>
      <c r="I49" s="4">
        <f t="shared" si="1"/>
        <v>23898.311999999998</v>
      </c>
    </row>
    <row r="50" spans="1:9" ht="36">
      <c r="A50" s="1">
        <v>39</v>
      </c>
      <c r="B50" s="2" t="s">
        <v>32</v>
      </c>
      <c r="C50" s="3" t="s">
        <v>33</v>
      </c>
      <c r="D50" s="4" t="s">
        <v>34</v>
      </c>
      <c r="E50" s="1">
        <v>1</v>
      </c>
      <c r="F50" s="4">
        <v>47822.25</v>
      </c>
      <c r="G50" s="37"/>
      <c r="H50" s="28">
        <v>2.4</v>
      </c>
      <c r="I50" s="4">
        <f t="shared" si="1"/>
        <v>114773.4</v>
      </c>
    </row>
    <row r="51" spans="1:9" ht="36">
      <c r="A51" s="1">
        <v>40</v>
      </c>
      <c r="B51" s="2" t="s">
        <v>35</v>
      </c>
      <c r="C51" s="3" t="s">
        <v>36</v>
      </c>
      <c r="D51" s="4" t="s">
        <v>37</v>
      </c>
      <c r="E51" s="1">
        <v>1</v>
      </c>
      <c r="F51" s="4">
        <v>68927.960000000006</v>
      </c>
      <c r="G51" s="37"/>
      <c r="H51" s="28">
        <v>2.4</v>
      </c>
      <c r="I51" s="4">
        <f t="shared" si="1"/>
        <v>165427.10400000002</v>
      </c>
    </row>
    <row r="52" spans="1:9" ht="24">
      <c r="A52" s="1">
        <v>41</v>
      </c>
      <c r="B52" s="2" t="s">
        <v>40</v>
      </c>
      <c r="C52" s="3" t="s">
        <v>41</v>
      </c>
      <c r="D52" s="4" t="s">
        <v>37</v>
      </c>
      <c r="E52" s="1">
        <v>1</v>
      </c>
      <c r="F52" s="4">
        <v>8000.2</v>
      </c>
      <c r="G52" s="37"/>
      <c r="H52" s="28">
        <v>2.4</v>
      </c>
      <c r="I52" s="4">
        <f t="shared" si="1"/>
        <v>19200.48</v>
      </c>
    </row>
    <row r="53" spans="1:9" ht="24">
      <c r="A53" s="1">
        <v>42</v>
      </c>
      <c r="B53" s="2" t="s">
        <v>47</v>
      </c>
      <c r="C53" s="3" t="s">
        <v>48</v>
      </c>
      <c r="D53" s="4" t="s">
        <v>49</v>
      </c>
      <c r="E53" s="1">
        <v>1</v>
      </c>
      <c r="F53" s="4">
        <v>7982.06</v>
      </c>
      <c r="G53" s="37"/>
      <c r="H53" s="28">
        <v>2.4</v>
      </c>
      <c r="I53" s="4">
        <f t="shared" si="1"/>
        <v>19156.944</v>
      </c>
    </row>
    <row r="54" spans="1:9" ht="24">
      <c r="A54" s="1">
        <v>43</v>
      </c>
      <c r="B54" s="2" t="s">
        <v>81</v>
      </c>
      <c r="C54" s="3" t="s">
        <v>343</v>
      </c>
      <c r="D54" s="4" t="s">
        <v>80</v>
      </c>
      <c r="E54" s="1">
        <v>1</v>
      </c>
      <c r="F54" s="4">
        <v>925.2</v>
      </c>
      <c r="G54" s="37"/>
      <c r="H54" s="28">
        <v>2.4</v>
      </c>
      <c r="I54" s="4">
        <f t="shared" si="1"/>
        <v>2220.48</v>
      </c>
    </row>
    <row r="55" spans="1:9" ht="24">
      <c r="A55" s="1">
        <v>44</v>
      </c>
      <c r="B55" s="2" t="s">
        <v>302</v>
      </c>
      <c r="C55" s="3" t="s">
        <v>303</v>
      </c>
      <c r="D55" s="4" t="s">
        <v>10</v>
      </c>
      <c r="E55" s="1">
        <v>1</v>
      </c>
      <c r="F55" s="4">
        <v>1448.52</v>
      </c>
      <c r="G55" s="37"/>
      <c r="H55" s="28">
        <v>7.0000000000000007E-2</v>
      </c>
      <c r="I55" s="4">
        <f t="shared" si="1"/>
        <v>101.39640000000001</v>
      </c>
    </row>
    <row r="56" spans="1:9" ht="24">
      <c r="A56" s="1">
        <v>45</v>
      </c>
      <c r="B56" s="2" t="s">
        <v>304</v>
      </c>
      <c r="C56" s="3" t="s">
        <v>305</v>
      </c>
      <c r="D56" s="4" t="s">
        <v>10</v>
      </c>
      <c r="E56" s="1">
        <v>1</v>
      </c>
      <c r="F56" s="4">
        <v>908.96</v>
      </c>
      <c r="G56" s="37"/>
      <c r="H56" s="28">
        <v>2.4</v>
      </c>
      <c r="I56" s="4">
        <f t="shared" si="1"/>
        <v>2181.5039999999999</v>
      </c>
    </row>
    <row r="57" spans="1:9" ht="24">
      <c r="A57" s="1">
        <v>46</v>
      </c>
      <c r="B57" s="2" t="s">
        <v>306</v>
      </c>
      <c r="C57" s="3" t="s">
        <v>307</v>
      </c>
      <c r="D57" s="4" t="s">
        <v>10</v>
      </c>
      <c r="E57" s="1">
        <v>1</v>
      </c>
      <c r="F57" s="4">
        <v>30</v>
      </c>
      <c r="G57" s="37"/>
      <c r="H57" s="28">
        <v>2.4</v>
      </c>
      <c r="I57" s="4">
        <f t="shared" si="1"/>
        <v>72</v>
      </c>
    </row>
    <row r="58" spans="1:9" ht="24">
      <c r="A58" s="1">
        <v>47</v>
      </c>
      <c r="B58" s="2" t="s">
        <v>308</v>
      </c>
      <c r="C58" s="3" t="s">
        <v>309</v>
      </c>
      <c r="D58" s="4" t="s">
        <v>10</v>
      </c>
      <c r="E58" s="1">
        <v>1</v>
      </c>
      <c r="F58" s="4">
        <v>124.17</v>
      </c>
      <c r="G58" s="37"/>
      <c r="H58" s="28">
        <v>2.4</v>
      </c>
      <c r="I58" s="4">
        <f t="shared" si="1"/>
        <v>298.00799999999998</v>
      </c>
    </row>
    <row r="59" spans="1:9">
      <c r="A59" s="1">
        <v>48</v>
      </c>
      <c r="B59" s="2" t="s">
        <v>310</v>
      </c>
      <c r="C59" s="3" t="s">
        <v>311</v>
      </c>
      <c r="D59" s="4" t="s">
        <v>312</v>
      </c>
      <c r="E59" s="1">
        <v>1</v>
      </c>
      <c r="F59" s="4">
        <v>59.7</v>
      </c>
      <c r="G59" s="37"/>
      <c r="H59" s="28">
        <v>2.4</v>
      </c>
      <c r="I59" s="4">
        <f t="shared" si="1"/>
        <v>143.28</v>
      </c>
    </row>
    <row r="60" spans="1:9" ht="24">
      <c r="A60" s="1">
        <v>49</v>
      </c>
      <c r="B60" s="2" t="s">
        <v>321</v>
      </c>
      <c r="C60" s="3" t="s">
        <v>322</v>
      </c>
      <c r="D60" s="4" t="s">
        <v>323</v>
      </c>
      <c r="E60" s="1">
        <v>1</v>
      </c>
      <c r="F60" s="4">
        <v>83.96</v>
      </c>
      <c r="G60" s="37"/>
      <c r="H60" s="28">
        <v>2.4</v>
      </c>
      <c r="I60" s="4">
        <f t="shared" si="1"/>
        <v>201.50399999999999</v>
      </c>
    </row>
    <row r="61" spans="1:9" ht="36">
      <c r="A61" s="1">
        <v>50</v>
      </c>
      <c r="B61" s="2" t="s">
        <v>327</v>
      </c>
      <c r="C61" s="3" t="s">
        <v>328</v>
      </c>
      <c r="D61" s="4" t="s">
        <v>27</v>
      </c>
      <c r="E61" s="1">
        <v>1</v>
      </c>
      <c r="F61" s="4">
        <v>5874.24</v>
      </c>
      <c r="G61" s="37"/>
      <c r="H61" s="28">
        <v>2.4</v>
      </c>
      <c r="I61" s="4">
        <f t="shared" si="1"/>
        <v>14098.175999999999</v>
      </c>
    </row>
    <row r="62" spans="1:9" ht="24">
      <c r="A62" s="1">
        <v>51</v>
      </c>
      <c r="B62" s="2" t="s">
        <v>313</v>
      </c>
      <c r="C62" s="3" t="s">
        <v>314</v>
      </c>
      <c r="D62" s="4" t="s">
        <v>315</v>
      </c>
      <c r="E62" s="1">
        <v>1</v>
      </c>
      <c r="F62" s="4">
        <v>2073.29</v>
      </c>
      <c r="G62" s="37"/>
      <c r="H62" s="28">
        <v>2.4</v>
      </c>
      <c r="I62" s="4">
        <f t="shared" si="1"/>
        <v>4975.8959999999997</v>
      </c>
    </row>
    <row r="63" spans="1:9" ht="24">
      <c r="A63" s="1">
        <v>52</v>
      </c>
      <c r="B63" s="2" t="s">
        <v>324</v>
      </c>
      <c r="C63" s="3" t="s">
        <v>325</v>
      </c>
      <c r="D63" s="4" t="s">
        <v>326</v>
      </c>
      <c r="E63" s="1">
        <v>1</v>
      </c>
      <c r="F63" s="4">
        <v>204.21</v>
      </c>
      <c r="G63" s="37"/>
      <c r="H63" s="28">
        <v>2.4</v>
      </c>
      <c r="I63" s="4">
        <f t="shared" si="1"/>
        <v>490.10399999999998</v>
      </c>
    </row>
    <row r="64" spans="1:9" ht="24">
      <c r="A64" s="1">
        <v>53</v>
      </c>
      <c r="B64" s="2" t="s">
        <v>316</v>
      </c>
      <c r="C64" s="3" t="s">
        <v>317</v>
      </c>
      <c r="D64" s="4" t="s">
        <v>318</v>
      </c>
      <c r="E64" s="1">
        <v>1</v>
      </c>
      <c r="F64" s="4">
        <v>121.7</v>
      </c>
      <c r="G64" s="37"/>
      <c r="H64" s="28">
        <v>2.4</v>
      </c>
      <c r="I64" s="4">
        <f t="shared" si="1"/>
        <v>292.08</v>
      </c>
    </row>
    <row r="65" spans="1:9" ht="24">
      <c r="A65" s="1">
        <v>54</v>
      </c>
      <c r="B65" s="2" t="s">
        <v>319</v>
      </c>
      <c r="C65" s="3" t="s">
        <v>320</v>
      </c>
      <c r="D65" s="4" t="s">
        <v>318</v>
      </c>
      <c r="E65" s="1">
        <v>1</v>
      </c>
      <c r="F65" s="4">
        <v>149.75</v>
      </c>
      <c r="G65" s="37"/>
      <c r="H65" s="28">
        <v>2.4</v>
      </c>
      <c r="I65" s="4">
        <f t="shared" si="1"/>
        <v>359.4</v>
      </c>
    </row>
    <row r="66" spans="1:9" ht="24">
      <c r="A66" s="1">
        <v>55</v>
      </c>
      <c r="B66" s="2" t="s">
        <v>329</v>
      </c>
      <c r="C66" s="3" t="s">
        <v>330</v>
      </c>
      <c r="D66" s="4" t="s">
        <v>273</v>
      </c>
      <c r="E66" s="1">
        <v>1</v>
      </c>
      <c r="F66" s="4">
        <v>3.03</v>
      </c>
      <c r="G66" s="37"/>
      <c r="H66" s="28">
        <v>2.4</v>
      </c>
      <c r="I66" s="4">
        <f t="shared" si="1"/>
        <v>7.2719999999999994</v>
      </c>
    </row>
    <row r="67" spans="1:9" ht="24">
      <c r="A67" s="1">
        <v>56</v>
      </c>
      <c r="B67" s="2" t="s">
        <v>331</v>
      </c>
      <c r="C67" s="3" t="s">
        <v>332</v>
      </c>
      <c r="D67" s="4" t="s">
        <v>273</v>
      </c>
      <c r="E67" s="1">
        <v>1</v>
      </c>
      <c r="F67" s="4">
        <v>5.61</v>
      </c>
      <c r="G67" s="37"/>
      <c r="H67" s="28">
        <v>2.4</v>
      </c>
      <c r="I67" s="4">
        <f t="shared" si="1"/>
        <v>13.464</v>
      </c>
    </row>
    <row r="68" spans="1:9" ht="24">
      <c r="A68" s="1">
        <v>57</v>
      </c>
      <c r="B68" s="23" t="s">
        <v>229</v>
      </c>
      <c r="C68" s="24" t="s">
        <v>230</v>
      </c>
      <c r="D68" s="25" t="s">
        <v>226</v>
      </c>
      <c r="E68" s="26">
        <v>1</v>
      </c>
      <c r="F68" s="25">
        <v>1117.68</v>
      </c>
      <c r="G68" s="37"/>
      <c r="H68" s="28">
        <v>2.4</v>
      </c>
      <c r="I68" s="4">
        <f t="shared" si="1"/>
        <v>2682.4320000000002</v>
      </c>
    </row>
    <row r="69" spans="1:9" ht="36">
      <c r="A69" s="1">
        <v>58</v>
      </c>
      <c r="B69" s="29" t="s">
        <v>285</v>
      </c>
      <c r="C69" s="30" t="s">
        <v>286</v>
      </c>
      <c r="D69" s="25" t="s">
        <v>10</v>
      </c>
      <c r="E69" s="26">
        <v>1</v>
      </c>
      <c r="F69" s="26">
        <v>118.44</v>
      </c>
      <c r="G69" s="37"/>
      <c r="H69" s="28">
        <v>2.4</v>
      </c>
      <c r="I69" s="4">
        <f t="shared" si="1"/>
        <v>284.25599999999997</v>
      </c>
    </row>
    <row r="70" spans="1:9" ht="36">
      <c r="A70" s="1">
        <v>59</v>
      </c>
      <c r="B70" s="23" t="s">
        <v>180</v>
      </c>
      <c r="C70" s="24" t="s">
        <v>344</v>
      </c>
      <c r="D70" s="25" t="s">
        <v>10</v>
      </c>
      <c r="E70" s="26">
        <v>1</v>
      </c>
      <c r="F70" s="25">
        <v>3112.38</v>
      </c>
      <c r="G70" s="37"/>
      <c r="H70" s="28">
        <v>2.4</v>
      </c>
      <c r="I70" s="4">
        <f t="shared" si="1"/>
        <v>7469.7119999999995</v>
      </c>
    </row>
    <row r="71" spans="1:9" ht="24">
      <c r="A71" s="1">
        <v>60</v>
      </c>
      <c r="B71" s="23" t="s">
        <v>176</v>
      </c>
      <c r="C71" s="24" t="s">
        <v>177</v>
      </c>
      <c r="D71" s="25" t="s">
        <v>96</v>
      </c>
      <c r="E71" s="26">
        <v>1</v>
      </c>
      <c r="F71" s="25">
        <v>2173.9699999999998</v>
      </c>
      <c r="G71" s="37"/>
      <c r="H71" s="28">
        <v>2.4</v>
      </c>
      <c r="I71" s="4">
        <f t="shared" si="1"/>
        <v>5217.5279999999993</v>
      </c>
    </row>
    <row r="72" spans="1:9" ht="36">
      <c r="A72" s="1">
        <v>61</v>
      </c>
      <c r="B72" s="2" t="s">
        <v>142</v>
      </c>
      <c r="C72" s="3" t="s">
        <v>143</v>
      </c>
      <c r="D72" s="4" t="s">
        <v>6</v>
      </c>
      <c r="E72" s="1">
        <v>1</v>
      </c>
      <c r="F72" s="4">
        <v>3893.23</v>
      </c>
      <c r="G72" s="37"/>
      <c r="H72" s="28">
        <v>2.4</v>
      </c>
      <c r="I72" s="4">
        <f t="shared" si="1"/>
        <v>9343.7520000000004</v>
      </c>
    </row>
    <row r="73" spans="1:9" ht="36">
      <c r="A73" s="1">
        <v>62</v>
      </c>
      <c r="B73" s="2" t="s">
        <v>118</v>
      </c>
      <c r="C73" s="3" t="s">
        <v>119</v>
      </c>
      <c r="D73" s="4" t="s">
        <v>8</v>
      </c>
      <c r="E73" s="1">
        <v>1</v>
      </c>
      <c r="F73" s="4">
        <v>1113.67</v>
      </c>
      <c r="G73" s="37"/>
      <c r="H73" s="28">
        <v>2.4</v>
      </c>
      <c r="I73" s="4">
        <f t="shared" si="1"/>
        <v>2672.808</v>
      </c>
    </row>
    <row r="74" spans="1:9" ht="24">
      <c r="A74" s="1">
        <v>63</v>
      </c>
      <c r="B74" s="2" t="s">
        <v>123</v>
      </c>
      <c r="C74" s="3" t="s">
        <v>124</v>
      </c>
      <c r="D74" s="4" t="s">
        <v>125</v>
      </c>
      <c r="E74" s="1">
        <v>1</v>
      </c>
      <c r="F74" s="4">
        <v>27.97</v>
      </c>
      <c r="G74" s="37"/>
      <c r="H74" s="28">
        <v>2.4</v>
      </c>
      <c r="I74" s="4">
        <f t="shared" si="1"/>
        <v>67.128</v>
      </c>
    </row>
    <row r="75" spans="1:9" ht="24">
      <c r="A75" s="1">
        <v>64</v>
      </c>
      <c r="B75" s="23" t="s">
        <v>53</v>
      </c>
      <c r="C75" s="24" t="s">
        <v>54</v>
      </c>
      <c r="D75" s="25" t="s">
        <v>49</v>
      </c>
      <c r="E75" s="26">
        <v>1</v>
      </c>
      <c r="F75" s="25">
        <v>3858.04</v>
      </c>
      <c r="G75" s="37"/>
      <c r="H75" s="28">
        <v>2.4</v>
      </c>
      <c r="I75" s="4">
        <f t="shared" si="1"/>
        <v>9259.2960000000003</v>
      </c>
    </row>
    <row r="76" spans="1:9" ht="24">
      <c r="A76" s="1">
        <v>65</v>
      </c>
      <c r="B76" s="2" t="s">
        <v>144</v>
      </c>
      <c r="C76" s="3" t="s">
        <v>145</v>
      </c>
      <c r="D76" s="4" t="s">
        <v>125</v>
      </c>
      <c r="E76" s="1">
        <v>1</v>
      </c>
      <c r="F76" s="4">
        <v>274.36</v>
      </c>
      <c r="G76" s="37"/>
      <c r="H76" s="28">
        <v>2.4</v>
      </c>
      <c r="I76" s="4">
        <f t="shared" si="1"/>
        <v>658.46400000000006</v>
      </c>
    </row>
    <row r="77" spans="1:9" ht="60">
      <c r="A77" s="1">
        <v>66</v>
      </c>
      <c r="B77" s="29" t="s">
        <v>292</v>
      </c>
      <c r="C77" s="24" t="s">
        <v>293</v>
      </c>
      <c r="D77" s="25" t="s">
        <v>105</v>
      </c>
      <c r="E77" s="25">
        <v>1</v>
      </c>
      <c r="F77" s="26">
        <v>7436.15</v>
      </c>
      <c r="G77" s="37"/>
      <c r="H77" s="28">
        <v>2.4</v>
      </c>
      <c r="I77" s="4">
        <f t="shared" si="1"/>
        <v>17846.759999999998</v>
      </c>
    </row>
    <row r="78" spans="1:9" ht="24">
      <c r="A78" s="1">
        <v>67</v>
      </c>
      <c r="B78" s="23" t="s">
        <v>64</v>
      </c>
      <c r="C78" s="24" t="s">
        <v>65</v>
      </c>
      <c r="D78" s="25" t="s">
        <v>63</v>
      </c>
      <c r="E78" s="26">
        <v>1</v>
      </c>
      <c r="F78" s="25">
        <v>111.09</v>
      </c>
      <c r="G78" s="37"/>
      <c r="H78" s="28">
        <v>2.4</v>
      </c>
      <c r="I78" s="4">
        <f t="shared" si="1"/>
        <v>266.61599999999999</v>
      </c>
    </row>
    <row r="79" spans="1:9" ht="60">
      <c r="A79" s="1">
        <v>68</v>
      </c>
      <c r="B79" s="2" t="s">
        <v>14</v>
      </c>
      <c r="C79" s="3" t="s">
        <v>15</v>
      </c>
      <c r="D79" s="4" t="s">
        <v>16</v>
      </c>
      <c r="E79" s="1">
        <v>1</v>
      </c>
      <c r="F79" s="4">
        <v>740.98</v>
      </c>
      <c r="G79" s="37"/>
      <c r="H79" s="28">
        <v>2.4</v>
      </c>
      <c r="I79" s="4">
        <f t="shared" si="1"/>
        <v>1778.3520000000001</v>
      </c>
    </row>
    <row r="80" spans="1:9" ht="84">
      <c r="A80" s="1">
        <v>69</v>
      </c>
      <c r="B80" s="29" t="s">
        <v>296</v>
      </c>
      <c r="C80" s="30" t="s">
        <v>297</v>
      </c>
      <c r="D80" s="26" t="s">
        <v>98</v>
      </c>
      <c r="E80" s="26">
        <v>1</v>
      </c>
      <c r="F80" s="31">
        <v>349.67</v>
      </c>
      <c r="G80" s="37"/>
      <c r="H80" s="28">
        <v>2.4</v>
      </c>
      <c r="I80" s="4">
        <f t="shared" si="1"/>
        <v>839.20799999999997</v>
      </c>
    </row>
    <row r="81" spans="1:9" ht="24">
      <c r="A81" s="1">
        <v>70</v>
      </c>
      <c r="B81" s="23" t="s">
        <v>208</v>
      </c>
      <c r="C81" s="24" t="s">
        <v>209</v>
      </c>
      <c r="D81" s="25" t="s">
        <v>49</v>
      </c>
      <c r="E81" s="26">
        <v>1</v>
      </c>
      <c r="F81" s="25">
        <v>10005.59</v>
      </c>
      <c r="G81" s="37"/>
      <c r="H81" s="28">
        <v>2.4</v>
      </c>
      <c r="I81" s="4">
        <f t="shared" si="1"/>
        <v>24013.416000000001</v>
      </c>
    </row>
    <row r="82" spans="1:9" ht="24">
      <c r="A82" s="1">
        <v>71</v>
      </c>
      <c r="B82" s="23" t="s">
        <v>237</v>
      </c>
      <c r="C82" s="24" t="s">
        <v>238</v>
      </c>
      <c r="D82" s="25" t="s">
        <v>239</v>
      </c>
      <c r="E82" s="26">
        <v>1</v>
      </c>
      <c r="F82" s="25">
        <v>2034.74</v>
      </c>
      <c r="G82" s="37"/>
      <c r="H82" s="28">
        <v>2.4</v>
      </c>
      <c r="I82" s="4">
        <f t="shared" si="1"/>
        <v>4883.3760000000002</v>
      </c>
    </row>
    <row r="83" spans="1:9" ht="36">
      <c r="A83" s="1">
        <v>72</v>
      </c>
      <c r="B83" s="23" t="s">
        <v>202</v>
      </c>
      <c r="C83" s="24" t="s">
        <v>203</v>
      </c>
      <c r="D83" s="25" t="s">
        <v>84</v>
      </c>
      <c r="E83" s="26">
        <v>1</v>
      </c>
      <c r="F83" s="25">
        <v>7757.49</v>
      </c>
      <c r="G83" s="37"/>
      <c r="H83" s="28">
        <v>2.4</v>
      </c>
      <c r="I83" s="4">
        <f t="shared" si="1"/>
        <v>18617.975999999999</v>
      </c>
    </row>
    <row r="84" spans="1:9" ht="24">
      <c r="A84" s="1">
        <v>73</v>
      </c>
      <c r="B84" s="23" t="s">
        <v>257</v>
      </c>
      <c r="C84" s="24" t="s">
        <v>258</v>
      </c>
      <c r="D84" s="25" t="s">
        <v>60</v>
      </c>
      <c r="E84" s="26">
        <v>1</v>
      </c>
      <c r="F84" s="25">
        <v>382.31</v>
      </c>
      <c r="G84" s="37"/>
      <c r="H84" s="28">
        <v>2.4</v>
      </c>
      <c r="I84" s="4">
        <f t="shared" si="1"/>
        <v>917.54399999999998</v>
      </c>
    </row>
    <row r="85" spans="1:9" ht="84">
      <c r="A85" s="1">
        <v>74</v>
      </c>
      <c r="B85" s="29" t="s">
        <v>294</v>
      </c>
      <c r="C85" s="30" t="s">
        <v>295</v>
      </c>
      <c r="D85" s="26" t="s">
        <v>98</v>
      </c>
      <c r="E85" s="26">
        <v>1</v>
      </c>
      <c r="F85" s="31">
        <v>463.08</v>
      </c>
      <c r="G85" s="37"/>
      <c r="H85" s="28">
        <v>2.4</v>
      </c>
      <c r="I85" s="4">
        <f t="shared" si="1"/>
        <v>1111.3919999999998</v>
      </c>
    </row>
    <row r="86" spans="1:9" ht="24">
      <c r="A86" s="1">
        <v>75</v>
      </c>
      <c r="B86" s="23" t="s">
        <v>73</v>
      </c>
      <c r="C86" s="24" t="s">
        <v>152</v>
      </c>
      <c r="D86" s="25" t="s">
        <v>160</v>
      </c>
      <c r="E86" s="26">
        <v>1</v>
      </c>
      <c r="F86" s="25">
        <v>771.51</v>
      </c>
      <c r="G86" s="38"/>
      <c r="H86" s="28">
        <v>2.4</v>
      </c>
      <c r="I86" s="4">
        <f>F86*H86*$G$29</f>
        <v>1851.6239999999998</v>
      </c>
    </row>
    <row r="87" spans="1:9" ht="24">
      <c r="A87" s="1">
        <v>76</v>
      </c>
      <c r="B87" s="2" t="s">
        <v>17</v>
      </c>
      <c r="C87" s="3" t="s">
        <v>18</v>
      </c>
      <c r="D87" s="4" t="s">
        <v>19</v>
      </c>
      <c r="E87" s="1">
        <v>1</v>
      </c>
      <c r="F87" s="4">
        <v>119.12</v>
      </c>
      <c r="G87" s="36">
        <v>1</v>
      </c>
      <c r="H87" s="27">
        <v>2.5</v>
      </c>
      <c r="I87" s="4">
        <f>F87*H87*$G$87</f>
        <v>297.8</v>
      </c>
    </row>
    <row r="88" spans="1:9" ht="24">
      <c r="A88" s="1">
        <v>77</v>
      </c>
      <c r="B88" s="2" t="s">
        <v>20</v>
      </c>
      <c r="C88" s="3" t="s">
        <v>21</v>
      </c>
      <c r="D88" s="4" t="s">
        <v>22</v>
      </c>
      <c r="E88" s="1">
        <v>1</v>
      </c>
      <c r="F88" s="4">
        <v>100.24</v>
      </c>
      <c r="G88" s="37"/>
      <c r="H88" s="27">
        <v>2.5</v>
      </c>
      <c r="I88" s="4">
        <f t="shared" ref="I88:I151" si="2">F88*H88*$G$87</f>
        <v>250.6</v>
      </c>
    </row>
    <row r="89" spans="1:9" ht="36">
      <c r="A89" s="1">
        <v>78</v>
      </c>
      <c r="B89" s="2" t="s">
        <v>132</v>
      </c>
      <c r="C89" s="3" t="s">
        <v>133</v>
      </c>
      <c r="D89" s="4" t="s">
        <v>8</v>
      </c>
      <c r="E89" s="1">
        <v>1</v>
      </c>
      <c r="F89" s="4">
        <v>3921.45</v>
      </c>
      <c r="G89" s="37"/>
      <c r="H89" s="27">
        <v>2.5</v>
      </c>
      <c r="I89" s="4">
        <f t="shared" si="2"/>
        <v>9803.625</v>
      </c>
    </row>
    <row r="90" spans="1:9" ht="36">
      <c r="A90" s="1">
        <v>79</v>
      </c>
      <c r="B90" s="2" t="s">
        <v>134</v>
      </c>
      <c r="C90" s="3" t="s">
        <v>135</v>
      </c>
      <c r="D90" s="4" t="s">
        <v>8</v>
      </c>
      <c r="E90" s="1">
        <v>1</v>
      </c>
      <c r="F90" s="4">
        <v>2654.39</v>
      </c>
      <c r="G90" s="37"/>
      <c r="H90" s="27">
        <v>2.5</v>
      </c>
      <c r="I90" s="4">
        <f t="shared" si="2"/>
        <v>6635.9749999999995</v>
      </c>
    </row>
    <row r="91" spans="1:9" ht="36">
      <c r="A91" s="1">
        <v>80</v>
      </c>
      <c r="B91" s="2" t="s">
        <v>136</v>
      </c>
      <c r="C91" s="3" t="s">
        <v>137</v>
      </c>
      <c r="D91" s="4" t="s">
        <v>8</v>
      </c>
      <c r="E91" s="1">
        <v>1</v>
      </c>
      <c r="F91" s="4">
        <v>2554.92</v>
      </c>
      <c r="G91" s="37"/>
      <c r="H91" s="27">
        <v>2.5</v>
      </c>
      <c r="I91" s="4">
        <f t="shared" si="2"/>
        <v>6387.3</v>
      </c>
    </row>
    <row r="92" spans="1:9" ht="36">
      <c r="A92" s="1">
        <v>81</v>
      </c>
      <c r="B92" s="2" t="s">
        <v>138</v>
      </c>
      <c r="C92" s="3" t="s">
        <v>139</v>
      </c>
      <c r="D92" s="4" t="s">
        <v>8</v>
      </c>
      <c r="E92" s="1">
        <v>1</v>
      </c>
      <c r="F92" s="4">
        <v>6017.55</v>
      </c>
      <c r="G92" s="37"/>
      <c r="H92" s="27">
        <v>2.5</v>
      </c>
      <c r="I92" s="4">
        <f t="shared" si="2"/>
        <v>15043.875</v>
      </c>
    </row>
    <row r="93" spans="1:9" ht="36">
      <c r="A93" s="1">
        <v>82</v>
      </c>
      <c r="B93" s="2" t="s">
        <v>140</v>
      </c>
      <c r="C93" s="3" t="s">
        <v>141</v>
      </c>
      <c r="D93" s="4" t="s">
        <v>6</v>
      </c>
      <c r="E93" s="1">
        <v>1</v>
      </c>
      <c r="F93" s="4">
        <v>10921.44</v>
      </c>
      <c r="G93" s="37"/>
      <c r="H93" s="27">
        <v>2.5</v>
      </c>
      <c r="I93" s="4">
        <f t="shared" si="2"/>
        <v>27303.600000000002</v>
      </c>
    </row>
    <row r="94" spans="1:9" ht="36">
      <c r="A94" s="1">
        <v>83</v>
      </c>
      <c r="B94" s="2" t="s">
        <v>126</v>
      </c>
      <c r="C94" s="3" t="s">
        <v>127</v>
      </c>
      <c r="D94" s="4" t="s">
        <v>8</v>
      </c>
      <c r="E94" s="1">
        <v>1</v>
      </c>
      <c r="F94" s="4">
        <v>2091.46</v>
      </c>
      <c r="G94" s="37"/>
      <c r="H94" s="27">
        <v>2.5</v>
      </c>
      <c r="I94" s="4">
        <f t="shared" si="2"/>
        <v>5228.6499999999996</v>
      </c>
    </row>
    <row r="95" spans="1:9" ht="36">
      <c r="A95" s="1">
        <v>84</v>
      </c>
      <c r="B95" s="2" t="s">
        <v>128</v>
      </c>
      <c r="C95" s="3" t="s">
        <v>129</v>
      </c>
      <c r="D95" s="4" t="s">
        <v>8</v>
      </c>
      <c r="E95" s="1">
        <v>1</v>
      </c>
      <c r="F95" s="4">
        <v>2190.9299999999998</v>
      </c>
      <c r="G95" s="37"/>
      <c r="H95" s="27">
        <v>2.5</v>
      </c>
      <c r="I95" s="4">
        <f t="shared" si="2"/>
        <v>5477.3249999999998</v>
      </c>
    </row>
    <row r="96" spans="1:9" ht="36">
      <c r="A96" s="1">
        <v>85</v>
      </c>
      <c r="B96" s="2" t="s">
        <v>130</v>
      </c>
      <c r="C96" s="3" t="s">
        <v>131</v>
      </c>
      <c r="D96" s="4" t="s">
        <v>8</v>
      </c>
      <c r="E96" s="1">
        <v>1</v>
      </c>
      <c r="F96" s="4">
        <v>3457.99</v>
      </c>
      <c r="G96" s="37"/>
      <c r="H96" s="27">
        <v>2.5</v>
      </c>
      <c r="I96" s="4">
        <f t="shared" si="2"/>
        <v>8644.9749999999985</v>
      </c>
    </row>
    <row r="97" spans="1:9" ht="36">
      <c r="A97" s="1">
        <v>86</v>
      </c>
      <c r="B97" s="23" t="s">
        <v>25</v>
      </c>
      <c r="C97" s="24" t="s">
        <v>26</v>
      </c>
      <c r="D97" s="25" t="s">
        <v>27</v>
      </c>
      <c r="E97" s="26">
        <v>1</v>
      </c>
      <c r="F97" s="25">
        <v>8728.15</v>
      </c>
      <c r="G97" s="37"/>
      <c r="H97" s="27">
        <v>2.5</v>
      </c>
      <c r="I97" s="4">
        <f t="shared" si="2"/>
        <v>21820.375</v>
      </c>
    </row>
    <row r="98" spans="1:9" ht="36">
      <c r="A98" s="1">
        <v>87</v>
      </c>
      <c r="B98" s="23" t="s">
        <v>146</v>
      </c>
      <c r="C98" s="24" t="s">
        <v>147</v>
      </c>
      <c r="D98" s="25" t="s">
        <v>27</v>
      </c>
      <c r="E98" s="26">
        <v>1</v>
      </c>
      <c r="F98" s="25">
        <v>4910.55</v>
      </c>
      <c r="G98" s="37"/>
      <c r="H98" s="27">
        <v>2.5</v>
      </c>
      <c r="I98" s="4">
        <f t="shared" si="2"/>
        <v>12276.375</v>
      </c>
    </row>
    <row r="99" spans="1:9" ht="36">
      <c r="A99" s="1">
        <v>88</v>
      </c>
      <c r="B99" s="23" t="s">
        <v>148</v>
      </c>
      <c r="C99" s="24" t="s">
        <v>149</v>
      </c>
      <c r="D99" s="25" t="s">
        <v>27</v>
      </c>
      <c r="E99" s="26">
        <v>1</v>
      </c>
      <c r="F99" s="25">
        <v>6318.82</v>
      </c>
      <c r="G99" s="37"/>
      <c r="H99" s="27">
        <v>2.5</v>
      </c>
      <c r="I99" s="4">
        <f t="shared" si="2"/>
        <v>15797.05</v>
      </c>
    </row>
    <row r="100" spans="1:9" ht="36">
      <c r="A100" s="1">
        <v>89</v>
      </c>
      <c r="B100" s="23" t="s">
        <v>38</v>
      </c>
      <c r="C100" s="24" t="s">
        <v>39</v>
      </c>
      <c r="D100" s="25" t="s">
        <v>37</v>
      </c>
      <c r="E100" s="26">
        <v>1</v>
      </c>
      <c r="F100" s="25">
        <v>65731.600000000006</v>
      </c>
      <c r="G100" s="37"/>
      <c r="H100" s="27">
        <v>2.5</v>
      </c>
      <c r="I100" s="4">
        <f t="shared" si="2"/>
        <v>164329</v>
      </c>
    </row>
    <row r="101" spans="1:9" ht="24">
      <c r="A101" s="1">
        <v>90</v>
      </c>
      <c r="B101" s="23" t="s">
        <v>42</v>
      </c>
      <c r="C101" s="24" t="s">
        <v>43</v>
      </c>
      <c r="D101" s="25" t="s">
        <v>37</v>
      </c>
      <c r="E101" s="26">
        <v>1</v>
      </c>
      <c r="F101" s="25">
        <v>7599.77</v>
      </c>
      <c r="G101" s="37"/>
      <c r="H101" s="27">
        <v>2.5</v>
      </c>
      <c r="I101" s="4">
        <f t="shared" si="2"/>
        <v>18999.425000000003</v>
      </c>
    </row>
    <row r="102" spans="1:9" ht="24">
      <c r="A102" s="1">
        <v>91</v>
      </c>
      <c r="B102" s="23" t="s">
        <v>44</v>
      </c>
      <c r="C102" s="24" t="s">
        <v>45</v>
      </c>
      <c r="D102" s="25" t="s">
        <v>46</v>
      </c>
      <c r="E102" s="25">
        <v>1</v>
      </c>
      <c r="F102" s="25">
        <v>4405.83</v>
      </c>
      <c r="G102" s="37"/>
      <c r="H102" s="27">
        <v>2.5</v>
      </c>
      <c r="I102" s="4">
        <f t="shared" si="2"/>
        <v>11014.575000000001</v>
      </c>
    </row>
    <row r="103" spans="1:9" ht="24">
      <c r="A103" s="1">
        <v>92</v>
      </c>
      <c r="B103" s="23" t="s">
        <v>66</v>
      </c>
      <c r="C103" s="24" t="s">
        <v>67</v>
      </c>
      <c r="D103" s="25" t="s">
        <v>63</v>
      </c>
      <c r="E103" s="26">
        <v>1</v>
      </c>
      <c r="F103" s="25">
        <v>109.61</v>
      </c>
      <c r="G103" s="37"/>
      <c r="H103" s="27">
        <v>2.5</v>
      </c>
      <c r="I103" s="4">
        <f t="shared" si="2"/>
        <v>274.02499999999998</v>
      </c>
    </row>
    <row r="104" spans="1:9" ht="24">
      <c r="A104" s="1">
        <v>93</v>
      </c>
      <c r="B104" s="23" t="s">
        <v>68</v>
      </c>
      <c r="C104" s="24" t="s">
        <v>69</v>
      </c>
      <c r="D104" s="25" t="s">
        <v>63</v>
      </c>
      <c r="E104" s="26">
        <v>1</v>
      </c>
      <c r="F104" s="25">
        <v>124.4</v>
      </c>
      <c r="G104" s="37"/>
      <c r="H104" s="27">
        <v>2.5</v>
      </c>
      <c r="I104" s="4">
        <f t="shared" si="2"/>
        <v>311</v>
      </c>
    </row>
    <row r="105" spans="1:9" ht="24">
      <c r="A105" s="1">
        <v>94</v>
      </c>
      <c r="B105" s="23" t="s">
        <v>157</v>
      </c>
      <c r="C105" s="24" t="s">
        <v>158</v>
      </c>
      <c r="D105" s="25" t="s">
        <v>159</v>
      </c>
      <c r="E105" s="26">
        <v>1</v>
      </c>
      <c r="F105" s="25">
        <v>1004.94</v>
      </c>
      <c r="G105" s="37"/>
      <c r="H105" s="27">
        <v>2.5</v>
      </c>
      <c r="I105" s="4">
        <f t="shared" si="2"/>
        <v>2512.3500000000004</v>
      </c>
    </row>
    <row r="106" spans="1:9" ht="24">
      <c r="A106" s="1">
        <v>95</v>
      </c>
      <c r="B106" s="23" t="s">
        <v>161</v>
      </c>
      <c r="C106" s="24" t="s">
        <v>162</v>
      </c>
      <c r="D106" s="25" t="s">
        <v>163</v>
      </c>
      <c r="E106" s="26">
        <v>1</v>
      </c>
      <c r="F106" s="25">
        <v>817.08</v>
      </c>
      <c r="G106" s="37"/>
      <c r="H106" s="27">
        <v>2.5</v>
      </c>
      <c r="I106" s="4">
        <f t="shared" si="2"/>
        <v>2042.7</v>
      </c>
    </row>
    <row r="107" spans="1:9" ht="24">
      <c r="A107" s="1">
        <v>96</v>
      </c>
      <c r="B107" s="23" t="s">
        <v>164</v>
      </c>
      <c r="C107" s="24" t="s">
        <v>165</v>
      </c>
      <c r="D107" s="25" t="s">
        <v>166</v>
      </c>
      <c r="E107" s="26">
        <v>1</v>
      </c>
      <c r="F107" s="25">
        <v>116.56</v>
      </c>
      <c r="G107" s="37"/>
      <c r="H107" s="27">
        <v>2.5</v>
      </c>
      <c r="I107" s="4">
        <f t="shared" si="2"/>
        <v>291.39999999999998</v>
      </c>
    </row>
    <row r="108" spans="1:9" ht="24">
      <c r="A108" s="1">
        <v>97</v>
      </c>
      <c r="B108" s="23" t="s">
        <v>167</v>
      </c>
      <c r="C108" s="24" t="s">
        <v>168</v>
      </c>
      <c r="D108" s="25" t="s">
        <v>159</v>
      </c>
      <c r="E108" s="26">
        <v>1</v>
      </c>
      <c r="F108" s="25">
        <v>1181.6400000000001</v>
      </c>
      <c r="G108" s="37"/>
      <c r="H108" s="27">
        <v>2.5</v>
      </c>
      <c r="I108" s="4">
        <f t="shared" si="2"/>
        <v>2954.1000000000004</v>
      </c>
    </row>
    <row r="109" spans="1:9" ht="24">
      <c r="A109" s="1">
        <v>98</v>
      </c>
      <c r="B109" s="23" t="s">
        <v>169</v>
      </c>
      <c r="C109" s="24" t="s">
        <v>170</v>
      </c>
      <c r="D109" s="25" t="s">
        <v>171</v>
      </c>
      <c r="E109" s="26">
        <v>1</v>
      </c>
      <c r="F109" s="25">
        <v>129.87</v>
      </c>
      <c r="G109" s="37"/>
      <c r="H109" s="27">
        <v>2.5</v>
      </c>
      <c r="I109" s="4">
        <f t="shared" si="2"/>
        <v>324.67500000000001</v>
      </c>
    </row>
    <row r="110" spans="1:9" ht="24">
      <c r="A110" s="1">
        <v>99</v>
      </c>
      <c r="B110" s="23" t="s">
        <v>172</v>
      </c>
      <c r="C110" s="24" t="s">
        <v>173</v>
      </c>
      <c r="D110" s="25" t="s">
        <v>49</v>
      </c>
      <c r="E110" s="26">
        <v>1</v>
      </c>
      <c r="F110" s="25">
        <v>5902.87</v>
      </c>
      <c r="G110" s="37"/>
      <c r="H110" s="27">
        <v>2.5</v>
      </c>
      <c r="I110" s="4">
        <f t="shared" si="2"/>
        <v>14757.174999999999</v>
      </c>
    </row>
    <row r="111" spans="1:9" ht="24">
      <c r="A111" s="1">
        <v>100</v>
      </c>
      <c r="B111" s="23" t="s">
        <v>178</v>
      </c>
      <c r="C111" s="24" t="s">
        <v>179</v>
      </c>
      <c r="D111" s="25" t="s">
        <v>96</v>
      </c>
      <c r="E111" s="26">
        <v>1</v>
      </c>
      <c r="F111" s="25">
        <v>6899.56</v>
      </c>
      <c r="G111" s="37"/>
      <c r="H111" s="27">
        <v>2.5</v>
      </c>
      <c r="I111" s="4">
        <f t="shared" si="2"/>
        <v>17248.900000000001</v>
      </c>
    </row>
    <row r="112" spans="1:9" ht="36">
      <c r="A112" s="1">
        <v>101</v>
      </c>
      <c r="B112" s="23" t="s">
        <v>345</v>
      </c>
      <c r="C112" s="24" t="s">
        <v>346</v>
      </c>
      <c r="D112" s="25" t="s">
        <v>347</v>
      </c>
      <c r="E112" s="26">
        <v>1</v>
      </c>
      <c r="F112" s="25">
        <v>3842.22</v>
      </c>
      <c r="G112" s="37"/>
      <c r="H112" s="27">
        <v>2.5</v>
      </c>
      <c r="I112" s="4">
        <f t="shared" si="2"/>
        <v>9605.5499999999993</v>
      </c>
    </row>
    <row r="113" spans="1:9" ht="36">
      <c r="A113" s="1">
        <v>102</v>
      </c>
      <c r="B113" s="23" t="s">
        <v>181</v>
      </c>
      <c r="C113" s="24" t="s">
        <v>348</v>
      </c>
      <c r="D113" s="25" t="s">
        <v>156</v>
      </c>
      <c r="E113" s="26">
        <v>1</v>
      </c>
      <c r="F113" s="25">
        <v>4567.3999999999996</v>
      </c>
      <c r="G113" s="37"/>
      <c r="H113" s="27">
        <v>2.5</v>
      </c>
      <c r="I113" s="4">
        <f t="shared" si="2"/>
        <v>11418.5</v>
      </c>
    </row>
    <row r="114" spans="1:9" ht="36">
      <c r="A114" s="1">
        <v>103</v>
      </c>
      <c r="B114" s="23" t="s">
        <v>275</v>
      </c>
      <c r="C114" s="24" t="s">
        <v>349</v>
      </c>
      <c r="D114" s="25" t="s">
        <v>156</v>
      </c>
      <c r="E114" s="26">
        <v>1</v>
      </c>
      <c r="F114" s="25">
        <v>5297.24</v>
      </c>
      <c r="G114" s="37"/>
      <c r="H114" s="27">
        <v>2.5</v>
      </c>
      <c r="I114" s="4">
        <f t="shared" si="2"/>
        <v>13243.099999999999</v>
      </c>
    </row>
    <row r="115" spans="1:9" ht="36">
      <c r="A115" s="1">
        <v>104</v>
      </c>
      <c r="B115" s="23" t="s">
        <v>182</v>
      </c>
      <c r="C115" s="24" t="s">
        <v>350</v>
      </c>
      <c r="D115" s="25" t="s">
        <v>156</v>
      </c>
      <c r="E115" s="26">
        <v>1</v>
      </c>
      <c r="F115" s="25">
        <v>6745.96</v>
      </c>
      <c r="G115" s="37"/>
      <c r="H115" s="27">
        <v>2.5</v>
      </c>
      <c r="I115" s="4">
        <f t="shared" si="2"/>
        <v>16864.900000000001</v>
      </c>
    </row>
    <row r="116" spans="1:9" ht="36">
      <c r="A116" s="1">
        <v>105</v>
      </c>
      <c r="B116" s="23" t="s">
        <v>183</v>
      </c>
      <c r="C116" s="24" t="s">
        <v>351</v>
      </c>
      <c r="D116" s="25" t="s">
        <v>156</v>
      </c>
      <c r="E116" s="26">
        <v>1</v>
      </c>
      <c r="F116" s="25">
        <v>9660.5400000000009</v>
      </c>
      <c r="G116" s="37"/>
      <c r="H116" s="27">
        <v>2.5</v>
      </c>
      <c r="I116" s="4">
        <f t="shared" si="2"/>
        <v>24151.350000000002</v>
      </c>
    </row>
    <row r="117" spans="1:9" ht="36">
      <c r="A117" s="1">
        <v>106</v>
      </c>
      <c r="B117" s="23" t="s">
        <v>183</v>
      </c>
      <c r="C117" s="24" t="s">
        <v>352</v>
      </c>
      <c r="D117" s="25" t="s">
        <v>156</v>
      </c>
      <c r="E117" s="26">
        <v>1</v>
      </c>
      <c r="F117" s="25">
        <v>9892.92</v>
      </c>
      <c r="G117" s="37"/>
      <c r="H117" s="27">
        <v>2.5</v>
      </c>
      <c r="I117" s="4">
        <f t="shared" si="2"/>
        <v>24732.3</v>
      </c>
    </row>
    <row r="118" spans="1:9" ht="36">
      <c r="A118" s="1">
        <v>107</v>
      </c>
      <c r="B118" s="23" t="s">
        <v>183</v>
      </c>
      <c r="C118" s="24" t="s">
        <v>353</v>
      </c>
      <c r="D118" s="25" t="s">
        <v>156</v>
      </c>
      <c r="E118" s="26">
        <v>1</v>
      </c>
      <c r="F118" s="25">
        <v>10009.120000000001</v>
      </c>
      <c r="G118" s="37"/>
      <c r="H118" s="27">
        <v>2.5</v>
      </c>
      <c r="I118" s="4">
        <f t="shared" si="2"/>
        <v>25022.800000000003</v>
      </c>
    </row>
    <row r="119" spans="1:9" ht="36">
      <c r="A119" s="1">
        <v>108</v>
      </c>
      <c r="B119" s="23" t="s">
        <v>183</v>
      </c>
      <c r="C119" s="24" t="s">
        <v>354</v>
      </c>
      <c r="D119" s="25" t="s">
        <v>156</v>
      </c>
      <c r="E119" s="26">
        <v>1</v>
      </c>
      <c r="F119" s="25">
        <v>10357.69</v>
      </c>
      <c r="G119" s="37"/>
      <c r="H119" s="27">
        <v>2.5</v>
      </c>
      <c r="I119" s="4">
        <f t="shared" si="2"/>
        <v>25894.225000000002</v>
      </c>
    </row>
    <row r="120" spans="1:9" ht="36">
      <c r="A120" s="1">
        <v>109</v>
      </c>
      <c r="B120" s="23" t="s">
        <v>185</v>
      </c>
      <c r="C120" s="24" t="s">
        <v>355</v>
      </c>
      <c r="D120" s="25" t="s">
        <v>77</v>
      </c>
      <c r="E120" s="26">
        <v>1</v>
      </c>
      <c r="F120" s="25">
        <v>2493.4899999999998</v>
      </c>
      <c r="G120" s="37"/>
      <c r="H120" s="27">
        <v>2.5</v>
      </c>
      <c r="I120" s="4">
        <f t="shared" si="2"/>
        <v>6233.7249999999995</v>
      </c>
    </row>
    <row r="121" spans="1:9" ht="36">
      <c r="A121" s="1">
        <v>110</v>
      </c>
      <c r="B121" s="23" t="s">
        <v>186</v>
      </c>
      <c r="C121" s="24" t="s">
        <v>356</v>
      </c>
      <c r="D121" s="25" t="s">
        <v>77</v>
      </c>
      <c r="E121" s="26">
        <v>1</v>
      </c>
      <c r="F121" s="25">
        <v>3072.2</v>
      </c>
      <c r="G121" s="37"/>
      <c r="H121" s="27">
        <v>2.5</v>
      </c>
      <c r="I121" s="4">
        <f t="shared" si="2"/>
        <v>7680.5</v>
      </c>
    </row>
    <row r="122" spans="1:9" ht="36">
      <c r="A122" s="1">
        <v>111</v>
      </c>
      <c r="B122" s="23" t="s">
        <v>187</v>
      </c>
      <c r="C122" s="24" t="s">
        <v>357</v>
      </c>
      <c r="D122" s="25" t="s">
        <v>77</v>
      </c>
      <c r="E122" s="26">
        <v>1</v>
      </c>
      <c r="F122" s="25">
        <v>3650.92</v>
      </c>
      <c r="G122" s="37"/>
      <c r="H122" s="27">
        <v>2.5</v>
      </c>
      <c r="I122" s="4">
        <f t="shared" si="2"/>
        <v>9127.2999999999993</v>
      </c>
    </row>
    <row r="123" spans="1:9" ht="36">
      <c r="A123" s="1">
        <v>112</v>
      </c>
      <c r="B123" s="23" t="s">
        <v>188</v>
      </c>
      <c r="C123" s="24" t="s">
        <v>358</v>
      </c>
      <c r="D123" s="25" t="s">
        <v>77</v>
      </c>
      <c r="E123" s="26">
        <v>1</v>
      </c>
      <c r="F123" s="25">
        <v>4808.38</v>
      </c>
      <c r="G123" s="37"/>
      <c r="H123" s="27">
        <v>2.5</v>
      </c>
      <c r="I123" s="4">
        <f t="shared" si="2"/>
        <v>12020.95</v>
      </c>
    </row>
    <row r="124" spans="1:9" ht="36">
      <c r="A124" s="1">
        <v>113</v>
      </c>
      <c r="B124" s="23" t="s">
        <v>189</v>
      </c>
      <c r="C124" s="24" t="s">
        <v>359</v>
      </c>
      <c r="D124" s="25" t="s">
        <v>77</v>
      </c>
      <c r="E124" s="26">
        <v>1</v>
      </c>
      <c r="F124" s="25">
        <v>7114.29</v>
      </c>
      <c r="G124" s="37"/>
      <c r="H124" s="27">
        <v>2.5</v>
      </c>
      <c r="I124" s="4">
        <f t="shared" si="2"/>
        <v>17785.724999999999</v>
      </c>
    </row>
    <row r="125" spans="1:9" ht="24">
      <c r="A125" s="1">
        <v>114</v>
      </c>
      <c r="B125" s="23" t="s">
        <v>190</v>
      </c>
      <c r="C125" s="24" t="s">
        <v>360</v>
      </c>
      <c r="D125" s="25" t="s">
        <v>80</v>
      </c>
      <c r="E125" s="26">
        <v>1</v>
      </c>
      <c r="F125" s="25">
        <v>1316.4</v>
      </c>
      <c r="G125" s="37"/>
      <c r="H125" s="27">
        <v>2.5</v>
      </c>
      <c r="I125" s="4">
        <f t="shared" si="2"/>
        <v>3291</v>
      </c>
    </row>
    <row r="126" spans="1:9" ht="24">
      <c r="A126" s="1">
        <v>115</v>
      </c>
      <c r="B126" s="23" t="s">
        <v>191</v>
      </c>
      <c r="C126" s="24" t="s">
        <v>361</v>
      </c>
      <c r="D126" s="25" t="s">
        <v>80</v>
      </c>
      <c r="E126" s="26">
        <v>1</v>
      </c>
      <c r="F126" s="25">
        <v>1709.34</v>
      </c>
      <c r="G126" s="37"/>
      <c r="H126" s="27">
        <v>2.5</v>
      </c>
      <c r="I126" s="4">
        <f t="shared" si="2"/>
        <v>4273.3499999999995</v>
      </c>
    </row>
    <row r="127" spans="1:9" ht="24">
      <c r="A127" s="1">
        <v>116</v>
      </c>
      <c r="B127" s="23" t="s">
        <v>192</v>
      </c>
      <c r="C127" s="24" t="s">
        <v>362</v>
      </c>
      <c r="D127" s="25" t="s">
        <v>80</v>
      </c>
      <c r="E127" s="26">
        <v>1</v>
      </c>
      <c r="F127" s="25">
        <v>2100.54</v>
      </c>
      <c r="G127" s="37"/>
      <c r="H127" s="27">
        <v>2.5</v>
      </c>
      <c r="I127" s="4">
        <f t="shared" si="2"/>
        <v>5251.35</v>
      </c>
    </row>
    <row r="128" spans="1:9" ht="24">
      <c r="A128" s="1">
        <v>117</v>
      </c>
      <c r="B128" s="23" t="s">
        <v>193</v>
      </c>
      <c r="C128" s="24" t="s">
        <v>363</v>
      </c>
      <c r="D128" s="25" t="s">
        <v>80</v>
      </c>
      <c r="E128" s="26">
        <v>1</v>
      </c>
      <c r="F128" s="25">
        <v>2493.4899999999998</v>
      </c>
      <c r="G128" s="37"/>
      <c r="H128" s="27">
        <v>2.5</v>
      </c>
      <c r="I128" s="4">
        <f t="shared" si="2"/>
        <v>6233.7249999999995</v>
      </c>
    </row>
    <row r="129" spans="1:9" ht="24">
      <c r="A129" s="1">
        <v>118</v>
      </c>
      <c r="B129" s="23" t="s">
        <v>194</v>
      </c>
      <c r="C129" s="24" t="s">
        <v>364</v>
      </c>
      <c r="D129" s="25" t="s">
        <v>80</v>
      </c>
      <c r="E129" s="26">
        <v>1</v>
      </c>
      <c r="F129" s="25">
        <v>3277.6</v>
      </c>
      <c r="G129" s="37"/>
      <c r="H129" s="27">
        <v>2.5</v>
      </c>
      <c r="I129" s="4">
        <f t="shared" si="2"/>
        <v>8194</v>
      </c>
    </row>
    <row r="130" spans="1:9" ht="36">
      <c r="A130" s="1">
        <v>119</v>
      </c>
      <c r="B130" s="23" t="s">
        <v>196</v>
      </c>
      <c r="C130" s="24" t="s">
        <v>197</v>
      </c>
      <c r="D130" s="25" t="s">
        <v>84</v>
      </c>
      <c r="E130" s="26">
        <v>1</v>
      </c>
      <c r="F130" s="25">
        <v>4439.47</v>
      </c>
      <c r="G130" s="37"/>
      <c r="H130" s="27">
        <v>2.5</v>
      </c>
      <c r="I130" s="4">
        <f t="shared" si="2"/>
        <v>11098.675000000001</v>
      </c>
    </row>
    <row r="131" spans="1:9" ht="36">
      <c r="A131" s="1">
        <v>120</v>
      </c>
      <c r="B131" s="23" t="s">
        <v>200</v>
      </c>
      <c r="C131" s="24" t="s">
        <v>201</v>
      </c>
      <c r="D131" s="25" t="s">
        <v>84</v>
      </c>
      <c r="E131" s="26">
        <v>1</v>
      </c>
      <c r="F131" s="25">
        <v>6650.68</v>
      </c>
      <c r="G131" s="37"/>
      <c r="H131" s="27">
        <v>2.5</v>
      </c>
      <c r="I131" s="4">
        <f t="shared" si="2"/>
        <v>16626.7</v>
      </c>
    </row>
    <row r="132" spans="1:9" ht="36">
      <c r="A132" s="1">
        <v>121</v>
      </c>
      <c r="B132" s="23" t="s">
        <v>204</v>
      </c>
      <c r="C132" s="24" t="s">
        <v>205</v>
      </c>
      <c r="D132" s="25" t="s">
        <v>84</v>
      </c>
      <c r="E132" s="26">
        <v>1</v>
      </c>
      <c r="F132" s="25">
        <v>9968.7099999999991</v>
      </c>
      <c r="G132" s="37"/>
      <c r="H132" s="27">
        <v>2.5</v>
      </c>
      <c r="I132" s="4">
        <f t="shared" si="2"/>
        <v>24921.774999999998</v>
      </c>
    </row>
    <row r="133" spans="1:9" ht="36">
      <c r="A133" s="1">
        <v>122</v>
      </c>
      <c r="B133" s="23" t="s">
        <v>206</v>
      </c>
      <c r="C133" s="24" t="s">
        <v>207</v>
      </c>
      <c r="D133" s="25" t="s">
        <v>84</v>
      </c>
      <c r="E133" s="26">
        <v>1</v>
      </c>
      <c r="F133" s="25">
        <v>14391.12</v>
      </c>
      <c r="G133" s="37"/>
      <c r="H133" s="27">
        <v>2.5</v>
      </c>
      <c r="I133" s="4">
        <f t="shared" si="2"/>
        <v>35977.800000000003</v>
      </c>
    </row>
    <row r="134" spans="1:9" ht="24">
      <c r="A134" s="1">
        <v>123</v>
      </c>
      <c r="B134" s="23" t="s">
        <v>210</v>
      </c>
      <c r="C134" s="24" t="s">
        <v>211</v>
      </c>
      <c r="D134" s="25" t="s">
        <v>212</v>
      </c>
      <c r="E134" s="26">
        <v>1</v>
      </c>
      <c r="F134" s="25">
        <v>11369.13</v>
      </c>
      <c r="G134" s="37"/>
      <c r="H134" s="27">
        <v>2.5</v>
      </c>
      <c r="I134" s="4">
        <f t="shared" si="2"/>
        <v>28422.824999999997</v>
      </c>
    </row>
    <row r="135" spans="1:9" ht="24">
      <c r="A135" s="1">
        <v>124</v>
      </c>
      <c r="B135" s="23" t="s">
        <v>213</v>
      </c>
      <c r="C135" s="24" t="s">
        <v>214</v>
      </c>
      <c r="D135" s="25" t="s">
        <v>159</v>
      </c>
      <c r="E135" s="26">
        <v>1</v>
      </c>
      <c r="F135" s="25">
        <v>897.74</v>
      </c>
      <c r="G135" s="37"/>
      <c r="H135" s="27">
        <v>2.5</v>
      </c>
      <c r="I135" s="4">
        <f t="shared" si="2"/>
        <v>2244.35</v>
      </c>
    </row>
    <row r="136" spans="1:9" ht="24">
      <c r="A136" s="1">
        <v>125</v>
      </c>
      <c r="B136" s="23" t="s">
        <v>87</v>
      </c>
      <c r="C136" s="24" t="s">
        <v>88</v>
      </c>
      <c r="D136" s="25" t="s">
        <v>89</v>
      </c>
      <c r="E136" s="26">
        <v>1</v>
      </c>
      <c r="F136" s="25">
        <v>1035.82</v>
      </c>
      <c r="G136" s="37"/>
      <c r="H136" s="27">
        <v>2.5</v>
      </c>
      <c r="I136" s="4">
        <f t="shared" si="2"/>
        <v>2589.5499999999997</v>
      </c>
    </row>
    <row r="137" spans="1:9" ht="24">
      <c r="A137" s="1">
        <v>126</v>
      </c>
      <c r="B137" s="23" t="s">
        <v>231</v>
      </c>
      <c r="C137" s="24" t="s">
        <v>232</v>
      </c>
      <c r="D137" s="25" t="s">
        <v>89</v>
      </c>
      <c r="E137" s="26">
        <v>1</v>
      </c>
      <c r="F137" s="25">
        <v>894.63</v>
      </c>
      <c r="G137" s="37"/>
      <c r="H137" s="27">
        <v>2.5</v>
      </c>
      <c r="I137" s="4">
        <f t="shared" si="2"/>
        <v>2236.5749999999998</v>
      </c>
    </row>
    <row r="138" spans="1:9" ht="24">
      <c r="A138" s="1">
        <v>127</v>
      </c>
      <c r="B138" s="23" t="s">
        <v>233</v>
      </c>
      <c r="C138" s="24" t="s">
        <v>234</v>
      </c>
      <c r="D138" s="25" t="s">
        <v>217</v>
      </c>
      <c r="E138" s="26">
        <v>1</v>
      </c>
      <c r="F138" s="25">
        <v>281.83</v>
      </c>
      <c r="G138" s="37"/>
      <c r="H138" s="27">
        <v>2.5</v>
      </c>
      <c r="I138" s="4">
        <f t="shared" si="2"/>
        <v>704.57499999999993</v>
      </c>
    </row>
    <row r="139" spans="1:9" ht="24">
      <c r="A139" s="1">
        <v>128</v>
      </c>
      <c r="B139" s="23" t="s">
        <v>224</v>
      </c>
      <c r="C139" s="24" t="s">
        <v>225</v>
      </c>
      <c r="D139" s="25" t="s">
        <v>226</v>
      </c>
      <c r="E139" s="26">
        <v>1</v>
      </c>
      <c r="F139" s="25">
        <v>204.51</v>
      </c>
      <c r="G139" s="37"/>
      <c r="H139" s="27">
        <v>2.5</v>
      </c>
      <c r="I139" s="4">
        <f t="shared" si="2"/>
        <v>511.27499999999998</v>
      </c>
    </row>
    <row r="140" spans="1:9" ht="24">
      <c r="A140" s="1">
        <v>129</v>
      </c>
      <c r="B140" s="23" t="s">
        <v>227</v>
      </c>
      <c r="C140" s="24" t="s">
        <v>228</v>
      </c>
      <c r="D140" s="25" t="s">
        <v>226</v>
      </c>
      <c r="E140" s="26">
        <v>1</v>
      </c>
      <c r="F140" s="25">
        <v>1354.24</v>
      </c>
      <c r="G140" s="37"/>
      <c r="H140" s="27">
        <v>2.5</v>
      </c>
      <c r="I140" s="4">
        <f t="shared" si="2"/>
        <v>3385.6</v>
      </c>
    </row>
    <row r="141" spans="1:9" ht="24">
      <c r="A141" s="1">
        <v>130</v>
      </c>
      <c r="B141" s="23" t="s">
        <v>215</v>
      </c>
      <c r="C141" s="24" t="s">
        <v>216</v>
      </c>
      <c r="D141" s="25" t="s">
        <v>217</v>
      </c>
      <c r="E141" s="26">
        <v>1</v>
      </c>
      <c r="F141" s="25">
        <v>189.07</v>
      </c>
      <c r="G141" s="37"/>
      <c r="H141" s="27">
        <v>2.5</v>
      </c>
      <c r="I141" s="4">
        <f t="shared" si="2"/>
        <v>472.67499999999995</v>
      </c>
    </row>
    <row r="142" spans="1:9" ht="24">
      <c r="A142" s="1">
        <v>131</v>
      </c>
      <c r="B142" s="23" t="s">
        <v>221</v>
      </c>
      <c r="C142" s="24" t="s">
        <v>222</v>
      </c>
      <c r="D142" s="25" t="s">
        <v>223</v>
      </c>
      <c r="E142" s="26">
        <v>1</v>
      </c>
      <c r="F142" s="25">
        <v>100.61</v>
      </c>
      <c r="G142" s="37"/>
      <c r="H142" s="27">
        <v>2.5</v>
      </c>
      <c r="I142" s="4">
        <f t="shared" si="2"/>
        <v>251.52500000000001</v>
      </c>
    </row>
    <row r="143" spans="1:9" ht="24">
      <c r="A143" s="1">
        <v>132</v>
      </c>
      <c r="B143" s="23" t="s">
        <v>94</v>
      </c>
      <c r="C143" s="24" t="s">
        <v>95</v>
      </c>
      <c r="D143" s="25" t="s">
        <v>96</v>
      </c>
      <c r="E143" s="25">
        <v>1</v>
      </c>
      <c r="F143" s="25">
        <v>6121.57</v>
      </c>
      <c r="G143" s="37"/>
      <c r="H143" s="27">
        <v>2.5</v>
      </c>
      <c r="I143" s="4">
        <f t="shared" si="2"/>
        <v>15303.924999999999</v>
      </c>
    </row>
    <row r="144" spans="1:9" ht="24">
      <c r="A144" s="1">
        <v>133</v>
      </c>
      <c r="B144" s="23" t="s">
        <v>99</v>
      </c>
      <c r="C144" s="24" t="s">
        <v>235</v>
      </c>
      <c r="D144" s="25" t="s">
        <v>57</v>
      </c>
      <c r="E144" s="26">
        <v>1</v>
      </c>
      <c r="F144" s="25">
        <v>3302.66</v>
      </c>
      <c r="G144" s="37"/>
      <c r="H144" s="27">
        <v>2.5</v>
      </c>
      <c r="I144" s="4">
        <f t="shared" si="2"/>
        <v>8256.65</v>
      </c>
    </row>
    <row r="145" spans="1:9" ht="24">
      <c r="A145" s="1">
        <v>134</v>
      </c>
      <c r="B145" s="23" t="s">
        <v>240</v>
      </c>
      <c r="C145" s="24" t="s">
        <v>241</v>
      </c>
      <c r="D145" s="25" t="s">
        <v>239</v>
      </c>
      <c r="E145" s="26">
        <v>1</v>
      </c>
      <c r="F145" s="25">
        <v>678.88</v>
      </c>
      <c r="G145" s="37"/>
      <c r="H145" s="27">
        <v>2.5</v>
      </c>
      <c r="I145" s="4">
        <f t="shared" si="2"/>
        <v>1697.2</v>
      </c>
    </row>
    <row r="146" spans="1:9" ht="24">
      <c r="A146" s="1">
        <v>135</v>
      </c>
      <c r="B146" s="23" t="s">
        <v>242</v>
      </c>
      <c r="C146" s="24" t="s">
        <v>241</v>
      </c>
      <c r="D146" s="25" t="s">
        <v>239</v>
      </c>
      <c r="E146" s="26">
        <v>1</v>
      </c>
      <c r="F146" s="25">
        <v>768.09</v>
      </c>
      <c r="G146" s="37"/>
      <c r="H146" s="27">
        <v>2.5</v>
      </c>
      <c r="I146" s="4">
        <f t="shared" si="2"/>
        <v>1920.2250000000001</v>
      </c>
    </row>
    <row r="147" spans="1:9" ht="24">
      <c r="A147" s="1">
        <v>136</v>
      </c>
      <c r="B147" s="23" t="s">
        <v>243</v>
      </c>
      <c r="C147" s="24" t="s">
        <v>244</v>
      </c>
      <c r="D147" s="25" t="s">
        <v>60</v>
      </c>
      <c r="E147" s="26">
        <v>1</v>
      </c>
      <c r="F147" s="25">
        <v>414.17</v>
      </c>
      <c r="G147" s="37"/>
      <c r="H147" s="27">
        <v>2.5</v>
      </c>
      <c r="I147" s="4">
        <f t="shared" si="2"/>
        <v>1035.425</v>
      </c>
    </row>
    <row r="148" spans="1:9" ht="24">
      <c r="A148" s="1">
        <v>137</v>
      </c>
      <c r="B148" s="23" t="s">
        <v>245</v>
      </c>
      <c r="C148" s="24" t="s">
        <v>246</v>
      </c>
      <c r="D148" s="25" t="s">
        <v>239</v>
      </c>
      <c r="E148" s="26">
        <v>1</v>
      </c>
      <c r="F148" s="25">
        <v>154.65</v>
      </c>
      <c r="G148" s="37"/>
      <c r="H148" s="27">
        <v>2.5</v>
      </c>
      <c r="I148" s="4">
        <f t="shared" si="2"/>
        <v>386.625</v>
      </c>
    </row>
    <row r="149" spans="1:9" ht="24">
      <c r="A149" s="1">
        <v>138</v>
      </c>
      <c r="B149" s="23" t="s">
        <v>247</v>
      </c>
      <c r="C149" s="24" t="s">
        <v>365</v>
      </c>
      <c r="D149" s="25" t="s">
        <v>57</v>
      </c>
      <c r="E149" s="26">
        <v>1</v>
      </c>
      <c r="F149" s="25">
        <v>1367.92</v>
      </c>
      <c r="G149" s="37"/>
      <c r="H149" s="27">
        <v>2.5</v>
      </c>
      <c r="I149" s="4">
        <f t="shared" si="2"/>
        <v>3419.8</v>
      </c>
    </row>
    <row r="150" spans="1:9" ht="24">
      <c r="A150" s="1">
        <v>139</v>
      </c>
      <c r="B150" s="23" t="s">
        <v>248</v>
      </c>
      <c r="C150" s="24" t="s">
        <v>249</v>
      </c>
      <c r="D150" s="25" t="s">
        <v>239</v>
      </c>
      <c r="E150" s="26">
        <v>1</v>
      </c>
      <c r="F150" s="25">
        <v>1615.48</v>
      </c>
      <c r="G150" s="37"/>
      <c r="H150" s="27">
        <v>2.5</v>
      </c>
      <c r="I150" s="4">
        <f t="shared" si="2"/>
        <v>4038.7</v>
      </c>
    </row>
    <row r="151" spans="1:9" ht="24">
      <c r="A151" s="1">
        <v>140</v>
      </c>
      <c r="B151" s="23" t="s">
        <v>250</v>
      </c>
      <c r="C151" s="24" t="s">
        <v>251</v>
      </c>
      <c r="D151" s="25" t="s">
        <v>239</v>
      </c>
      <c r="E151" s="26">
        <v>1</v>
      </c>
      <c r="F151" s="25">
        <v>2308.89</v>
      </c>
      <c r="G151" s="37"/>
      <c r="H151" s="27">
        <v>2.5</v>
      </c>
      <c r="I151" s="4">
        <f t="shared" si="2"/>
        <v>5772.2249999999995</v>
      </c>
    </row>
    <row r="152" spans="1:9" ht="24">
      <c r="A152" s="1">
        <v>141</v>
      </c>
      <c r="B152" s="23" t="s">
        <v>100</v>
      </c>
      <c r="C152" s="24" t="s">
        <v>252</v>
      </c>
      <c r="D152" s="25" t="s">
        <v>98</v>
      </c>
      <c r="E152" s="26">
        <v>1</v>
      </c>
      <c r="F152" s="25">
        <v>1779.01</v>
      </c>
      <c r="G152" s="37"/>
      <c r="H152" s="27">
        <v>2.5</v>
      </c>
      <c r="I152" s="4">
        <f t="shared" ref="I152:I166" si="3">F152*H152*$G$87</f>
        <v>4447.5249999999996</v>
      </c>
    </row>
    <row r="153" spans="1:9" ht="24">
      <c r="A153" s="1">
        <v>142</v>
      </c>
      <c r="B153" s="23" t="s">
        <v>253</v>
      </c>
      <c r="C153" s="24" t="s">
        <v>254</v>
      </c>
      <c r="D153" s="25" t="s">
        <v>239</v>
      </c>
      <c r="E153" s="26">
        <v>1</v>
      </c>
      <c r="F153" s="25">
        <v>2331.23</v>
      </c>
      <c r="G153" s="37"/>
      <c r="H153" s="27">
        <v>2.5</v>
      </c>
      <c r="I153" s="4">
        <f t="shared" si="3"/>
        <v>5828.0749999999998</v>
      </c>
    </row>
    <row r="154" spans="1:9" ht="24">
      <c r="A154" s="1">
        <v>143</v>
      </c>
      <c r="B154" s="23" t="s">
        <v>255</v>
      </c>
      <c r="C154" s="24" t="s">
        <v>256</v>
      </c>
      <c r="D154" s="25" t="s">
        <v>98</v>
      </c>
      <c r="E154" s="26">
        <v>1</v>
      </c>
      <c r="F154" s="25">
        <v>1147.3900000000001</v>
      </c>
      <c r="G154" s="37"/>
      <c r="H154" s="27">
        <v>2.5</v>
      </c>
      <c r="I154" s="4">
        <f t="shared" si="3"/>
        <v>2868.4750000000004</v>
      </c>
    </row>
    <row r="155" spans="1:9" ht="24">
      <c r="A155" s="1">
        <v>144</v>
      </c>
      <c r="B155" s="23" t="s">
        <v>259</v>
      </c>
      <c r="C155" s="24" t="s">
        <v>366</v>
      </c>
      <c r="D155" s="25" t="s">
        <v>239</v>
      </c>
      <c r="E155" s="26">
        <v>1</v>
      </c>
      <c r="F155" s="25">
        <v>115.99</v>
      </c>
      <c r="G155" s="37"/>
      <c r="H155" s="27">
        <v>2.5</v>
      </c>
      <c r="I155" s="4">
        <f t="shared" si="3"/>
        <v>289.97499999999997</v>
      </c>
    </row>
    <row r="156" spans="1:9" ht="48">
      <c r="A156" s="1">
        <v>145</v>
      </c>
      <c r="B156" s="23" t="s">
        <v>266</v>
      </c>
      <c r="C156" s="24" t="s">
        <v>267</v>
      </c>
      <c r="D156" s="25" t="s">
        <v>105</v>
      </c>
      <c r="E156" s="26">
        <v>1</v>
      </c>
      <c r="F156" s="27">
        <v>3609.84</v>
      </c>
      <c r="G156" s="37"/>
      <c r="H156" s="27">
        <v>2.5</v>
      </c>
      <c r="I156" s="4">
        <f t="shared" si="3"/>
        <v>9024.6</v>
      </c>
    </row>
    <row r="157" spans="1:9" ht="63.75">
      <c r="A157" s="1">
        <v>146</v>
      </c>
      <c r="B157" s="29" t="s">
        <v>281</v>
      </c>
      <c r="C157" s="32" t="s">
        <v>282</v>
      </c>
      <c r="D157" s="25" t="s">
        <v>105</v>
      </c>
      <c r="E157" s="25">
        <v>1</v>
      </c>
      <c r="F157" s="26">
        <v>3852.31</v>
      </c>
      <c r="G157" s="37"/>
      <c r="H157" s="27">
        <v>2.5</v>
      </c>
      <c r="I157" s="4">
        <f t="shared" si="3"/>
        <v>9630.7749999999996</v>
      </c>
    </row>
    <row r="158" spans="1:9" ht="60">
      <c r="A158" s="1">
        <v>147</v>
      </c>
      <c r="B158" s="29" t="s">
        <v>290</v>
      </c>
      <c r="C158" s="30" t="s">
        <v>291</v>
      </c>
      <c r="D158" s="25" t="s">
        <v>105</v>
      </c>
      <c r="E158" s="25">
        <v>1</v>
      </c>
      <c r="F158" s="26">
        <v>5606.52</v>
      </c>
      <c r="G158" s="37"/>
      <c r="H158" s="27">
        <v>2.5</v>
      </c>
      <c r="I158" s="4">
        <f t="shared" si="3"/>
        <v>14016.300000000001</v>
      </c>
    </row>
    <row r="159" spans="1:9" ht="24">
      <c r="A159" s="1">
        <v>148</v>
      </c>
      <c r="B159" s="29" t="s">
        <v>300</v>
      </c>
      <c r="C159" s="24" t="s">
        <v>301</v>
      </c>
      <c r="D159" s="25" t="s">
        <v>105</v>
      </c>
      <c r="E159" s="25">
        <v>1</v>
      </c>
      <c r="F159" s="25">
        <v>2772.43</v>
      </c>
      <c r="G159" s="37"/>
      <c r="H159" s="27">
        <v>2.5</v>
      </c>
      <c r="I159" s="4">
        <f t="shared" si="3"/>
        <v>6931.0749999999998</v>
      </c>
    </row>
    <row r="160" spans="1:9" ht="36">
      <c r="A160" s="1">
        <v>149</v>
      </c>
      <c r="B160" s="33" t="s">
        <v>287</v>
      </c>
      <c r="C160" s="30" t="s">
        <v>288</v>
      </c>
      <c r="D160" s="25" t="s">
        <v>289</v>
      </c>
      <c r="E160" s="26">
        <v>1</v>
      </c>
      <c r="F160" s="26">
        <v>275.62</v>
      </c>
      <c r="G160" s="37"/>
      <c r="H160" s="27">
        <v>2.5</v>
      </c>
      <c r="I160" s="4">
        <f t="shared" si="3"/>
        <v>689.05</v>
      </c>
    </row>
    <row r="161" spans="1:9">
      <c r="A161" s="1">
        <v>150</v>
      </c>
      <c r="B161" s="34" t="s">
        <v>283</v>
      </c>
      <c r="C161" s="30" t="s">
        <v>284</v>
      </c>
      <c r="D161" s="25" t="s">
        <v>10</v>
      </c>
      <c r="E161" s="26">
        <v>1</v>
      </c>
      <c r="F161" s="35">
        <v>15.25</v>
      </c>
      <c r="G161" s="37"/>
      <c r="H161" s="27">
        <v>2.5</v>
      </c>
      <c r="I161" s="4">
        <f t="shared" si="3"/>
        <v>38.125</v>
      </c>
    </row>
    <row r="162" spans="1:9" ht="84">
      <c r="A162" s="1">
        <v>151</v>
      </c>
      <c r="B162" s="29" t="s">
        <v>298</v>
      </c>
      <c r="C162" s="30" t="s">
        <v>299</v>
      </c>
      <c r="D162" s="26" t="s">
        <v>98</v>
      </c>
      <c r="E162" s="26">
        <v>1</v>
      </c>
      <c r="F162" s="26">
        <v>3579.35</v>
      </c>
      <c r="G162" s="37"/>
      <c r="H162" s="27">
        <v>2.5</v>
      </c>
      <c r="I162" s="4">
        <f t="shared" si="3"/>
        <v>8948.375</v>
      </c>
    </row>
    <row r="163" spans="1:9" ht="24">
      <c r="A163" s="1">
        <v>152</v>
      </c>
      <c r="B163" s="2" t="s">
        <v>277</v>
      </c>
      <c r="C163" s="3" t="s">
        <v>278</v>
      </c>
      <c r="D163" s="4" t="s">
        <v>156</v>
      </c>
      <c r="E163" s="1">
        <v>1</v>
      </c>
      <c r="F163" s="4">
        <v>69.87</v>
      </c>
      <c r="G163" s="37"/>
      <c r="H163" s="27">
        <v>2.5</v>
      </c>
      <c r="I163" s="4">
        <f t="shared" si="3"/>
        <v>174.67500000000001</v>
      </c>
    </row>
    <row r="164" spans="1:9" ht="24">
      <c r="A164" s="1">
        <v>153</v>
      </c>
      <c r="B164" s="2" t="s">
        <v>279</v>
      </c>
      <c r="C164" s="3" t="s">
        <v>280</v>
      </c>
      <c r="D164" s="4" t="s">
        <v>156</v>
      </c>
      <c r="E164" s="1">
        <v>1</v>
      </c>
      <c r="F164" s="4">
        <v>343.92</v>
      </c>
      <c r="G164" s="37"/>
      <c r="H164" s="27">
        <v>2.5</v>
      </c>
      <c r="I164" s="4">
        <f t="shared" si="3"/>
        <v>859.80000000000007</v>
      </c>
    </row>
    <row r="165" spans="1:9" ht="36">
      <c r="A165" s="1">
        <v>154</v>
      </c>
      <c r="B165" s="2" t="s">
        <v>276</v>
      </c>
      <c r="C165" s="3" t="s">
        <v>367</v>
      </c>
      <c r="D165" s="4" t="s">
        <v>77</v>
      </c>
      <c r="E165" s="1">
        <v>1</v>
      </c>
      <c r="F165" s="4">
        <v>766.27</v>
      </c>
      <c r="G165" s="37"/>
      <c r="H165" s="27">
        <v>2.5</v>
      </c>
      <c r="I165" s="4">
        <f t="shared" si="3"/>
        <v>1915.675</v>
      </c>
    </row>
    <row r="166" spans="1:9" ht="36">
      <c r="A166" s="1">
        <v>155</v>
      </c>
      <c r="B166" s="2" t="s">
        <v>195</v>
      </c>
      <c r="C166" s="3" t="s">
        <v>274</v>
      </c>
      <c r="D166" s="4" t="s">
        <v>80</v>
      </c>
      <c r="E166" s="1">
        <v>1</v>
      </c>
      <c r="F166" s="4">
        <v>4845.8599999999997</v>
      </c>
      <c r="G166" s="38"/>
      <c r="H166" s="27">
        <v>2.5</v>
      </c>
      <c r="I166" s="4">
        <f t="shared" si="3"/>
        <v>12114.65</v>
      </c>
    </row>
    <row r="167" spans="1:9">
      <c r="D167" s="18"/>
      <c r="E167" s="18"/>
      <c r="F167" s="18"/>
      <c r="G167" s="18"/>
      <c r="H167" s="3" t="s">
        <v>368</v>
      </c>
      <c r="I167" s="4">
        <f>SUM(I12:I166)</f>
        <v>1558897.2534000007</v>
      </c>
    </row>
    <row r="168" spans="1:9">
      <c r="D168" s="22"/>
      <c r="E168" s="22"/>
      <c r="F168" s="22"/>
    </row>
    <row r="169" spans="1:9">
      <c r="D169" s="22"/>
      <c r="E169" s="22"/>
      <c r="F169" s="22"/>
    </row>
    <row r="170" spans="1:9">
      <c r="D170" s="22"/>
      <c r="E170" s="22"/>
      <c r="F170" s="22"/>
    </row>
    <row r="171" spans="1:9">
      <c r="D171" s="22"/>
      <c r="E171" s="22"/>
      <c r="F171" s="22"/>
    </row>
    <row r="172" spans="1:9">
      <c r="D172" s="22"/>
      <c r="E172" s="22"/>
      <c r="F172" s="22"/>
    </row>
    <row r="173" spans="1:9">
      <c r="D173" s="22"/>
      <c r="E173" s="22"/>
      <c r="F173" s="22"/>
    </row>
    <row r="174" spans="1:9">
      <c r="D174" s="22"/>
      <c r="E174" s="22"/>
      <c r="F174" s="22"/>
    </row>
    <row r="175" spans="1:9">
      <c r="D175" s="22"/>
      <c r="E175" s="22"/>
      <c r="F175" s="22"/>
    </row>
    <row r="176" spans="1:9">
      <c r="D176" s="22"/>
      <c r="E176" s="22"/>
      <c r="F176" s="22"/>
    </row>
    <row r="177" spans="4:6">
      <c r="D177" s="22"/>
      <c r="E177" s="22"/>
      <c r="F177" s="22"/>
    </row>
    <row r="178" spans="4:6">
      <c r="D178" s="22"/>
      <c r="E178" s="22"/>
      <c r="F178" s="22"/>
    </row>
  </sheetData>
  <mergeCells count="9">
    <mergeCell ref="G12:G28"/>
    <mergeCell ref="G29:G86"/>
    <mergeCell ref="G87:G166"/>
    <mergeCell ref="A8:A10"/>
    <mergeCell ref="E2:I2"/>
    <mergeCell ref="E3:I3"/>
    <mergeCell ref="C8:C10"/>
    <mergeCell ref="D8:D10"/>
    <mergeCell ref="B8:B10"/>
  </mergeCells>
  <phoneticPr fontId="2" type="noConversion"/>
  <pageMargins left="0.39370078740157483" right="0" top="0.51181102362204722" bottom="0.39370078740157483" header="0.31496062992125984" footer="0.19685039370078741"/>
  <pageSetup paperSize="9" fitToHeight="10000" orientation="portrait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Локальная смета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Маркина Ольга Агеевна</dc:creator>
  <cp:lastModifiedBy>e.farrahova</cp:lastModifiedBy>
  <cp:lastPrinted>2015-01-13T09:18:25Z</cp:lastPrinted>
  <dcterms:created xsi:type="dcterms:W3CDTF">2002-02-11T05:58:42Z</dcterms:created>
  <dcterms:modified xsi:type="dcterms:W3CDTF">2015-03-24T13:51:16Z</dcterms:modified>
</cp:coreProperties>
</file>