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УАЗ1" sheetId="1" r:id="rId1"/>
  </sheets>
  <definedNames>
    <definedName name="_xlnm._FilterDatabase" localSheetId="0" hidden="1">УАЗ1!$A$3:$H$501</definedName>
    <definedName name="_xlnm.Print_Area" localSheetId="0">УАЗ1!$A$1:$K$528</definedName>
  </definedNames>
  <calcPr calcId="124519" refMode="R1C1"/>
</workbook>
</file>

<file path=xl/calcChain.xml><?xml version="1.0" encoding="utf-8"?>
<calcChain xmlns="http://schemas.openxmlformats.org/spreadsheetml/2006/main">
  <c r="G480" i="1"/>
  <c r="G340"/>
  <c r="G341"/>
  <c r="G301"/>
  <c r="G297"/>
  <c r="G298"/>
  <c r="G299"/>
  <c r="G242"/>
  <c r="G243"/>
  <c r="G221"/>
  <c r="G209"/>
  <c r="G198"/>
  <c r="G199"/>
  <c r="G119"/>
  <c r="G121"/>
  <c r="G123"/>
  <c r="G125"/>
  <c r="G87"/>
  <c r="G88"/>
  <c r="G89"/>
  <c r="G73"/>
  <c r="G79"/>
  <c r="G80"/>
  <c r="G81"/>
  <c r="G20"/>
  <c r="G21"/>
  <c r="F7" l="1"/>
  <c r="G7" s="1"/>
  <c r="F8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F17"/>
  <c r="G17" s="1"/>
  <c r="F18"/>
  <c r="G18" s="1"/>
  <c r="F19"/>
  <c r="G19" s="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G29" s="1"/>
  <c r="F30"/>
  <c r="G30" s="1"/>
  <c r="F31"/>
  <c r="G31" s="1"/>
  <c r="F32"/>
  <c r="G32" s="1"/>
  <c r="F33"/>
  <c r="G33" s="1"/>
  <c r="F34"/>
  <c r="G34" s="1"/>
  <c r="F35"/>
  <c r="G35" s="1"/>
  <c r="F36"/>
  <c r="G36" s="1"/>
  <c r="F37"/>
  <c r="G37" s="1"/>
  <c r="F38"/>
  <c r="G38" s="1"/>
  <c r="F39"/>
  <c r="G39" s="1"/>
  <c r="F40"/>
  <c r="G40" s="1"/>
  <c r="F41"/>
  <c r="G41" s="1"/>
  <c r="F42"/>
  <c r="G42" s="1"/>
  <c r="F43"/>
  <c r="G43" s="1"/>
  <c r="F44"/>
  <c r="G44" s="1"/>
  <c r="F45"/>
  <c r="G45" s="1"/>
  <c r="F46"/>
  <c r="G46" s="1"/>
  <c r="F47"/>
  <c r="G47" s="1"/>
  <c r="F48"/>
  <c r="G48" s="1"/>
  <c r="F49"/>
  <c r="G49" s="1"/>
  <c r="F50"/>
  <c r="G50" s="1"/>
  <c r="F51"/>
  <c r="G51" s="1"/>
  <c r="F52"/>
  <c r="G52" s="1"/>
  <c r="F53"/>
  <c r="G53" s="1"/>
  <c r="F54"/>
  <c r="G54" s="1"/>
  <c r="F55"/>
  <c r="G55" s="1"/>
  <c r="F56"/>
  <c r="G56" s="1"/>
  <c r="F57"/>
  <c r="G57" s="1"/>
  <c r="F58"/>
  <c r="G58" s="1"/>
  <c r="F59"/>
  <c r="G59" s="1"/>
  <c r="F60"/>
  <c r="G60" s="1"/>
  <c r="F61"/>
  <c r="G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F70"/>
  <c r="G70" s="1"/>
  <c r="F71"/>
  <c r="G71" s="1"/>
  <c r="F72"/>
  <c r="G72" s="1"/>
  <c r="F74"/>
  <c r="G74" s="1"/>
  <c r="F75"/>
  <c r="G75" s="1"/>
  <c r="F76"/>
  <c r="G76" s="1"/>
  <c r="F77"/>
  <c r="G77" s="1"/>
  <c r="F78"/>
  <c r="G78" s="1"/>
  <c r="F82"/>
  <c r="G82" s="1"/>
  <c r="F83"/>
  <c r="G83" s="1"/>
  <c r="F84"/>
  <c r="G84" s="1"/>
  <c r="F85"/>
  <c r="G85" s="1"/>
  <c r="F86"/>
  <c r="G86" s="1"/>
  <c r="F90"/>
  <c r="G90" s="1"/>
  <c r="F91"/>
  <c r="G91" s="1"/>
  <c r="F92"/>
  <c r="G92" s="1"/>
  <c r="F93"/>
  <c r="G93" s="1"/>
  <c r="F94"/>
  <c r="G94" s="1"/>
  <c r="F95"/>
  <c r="G95" s="1"/>
  <c r="F96"/>
  <c r="G96" s="1"/>
  <c r="F97"/>
  <c r="G97" s="1"/>
  <c r="F98"/>
  <c r="G98" s="1"/>
  <c r="F99"/>
  <c r="G99" s="1"/>
  <c r="F100"/>
  <c r="G100" s="1"/>
  <c r="F101"/>
  <c r="G101" s="1"/>
  <c r="F102"/>
  <c r="G102" s="1"/>
  <c r="F103"/>
  <c r="G103" s="1"/>
  <c r="F104"/>
  <c r="G104" s="1"/>
  <c r="F105"/>
  <c r="G105" s="1"/>
  <c r="F106"/>
  <c r="G106" s="1"/>
  <c r="F107"/>
  <c r="G107" s="1"/>
  <c r="F108"/>
  <c r="G108" s="1"/>
  <c r="F109"/>
  <c r="G109" s="1"/>
  <c r="F110"/>
  <c r="G110" s="1"/>
  <c r="F111"/>
  <c r="G111" s="1"/>
  <c r="F112"/>
  <c r="G112" s="1"/>
  <c r="F113"/>
  <c r="G113" s="1"/>
  <c r="F114"/>
  <c r="G114" s="1"/>
  <c r="F115"/>
  <c r="G115" s="1"/>
  <c r="F116"/>
  <c r="G116" s="1"/>
  <c r="F117"/>
  <c r="G117" s="1"/>
  <c r="F118"/>
  <c r="G118" s="1"/>
  <c r="F120"/>
  <c r="G120" s="1"/>
  <c r="F122"/>
  <c r="G122" s="1"/>
  <c r="F124"/>
  <c r="G124" s="1"/>
  <c r="F126"/>
  <c r="G126" s="1"/>
  <c r="F127"/>
  <c r="G127" s="1"/>
  <c r="F128"/>
  <c r="G128" s="1"/>
  <c r="F129"/>
  <c r="G129" s="1"/>
  <c r="F130"/>
  <c r="G130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2"/>
  <c r="G142" s="1"/>
  <c r="F143"/>
  <c r="G143" s="1"/>
  <c r="F144"/>
  <c r="G144" s="1"/>
  <c r="F145"/>
  <c r="G145" s="1"/>
  <c r="F146"/>
  <c r="G146" s="1"/>
  <c r="F147"/>
  <c r="G147" s="1"/>
  <c r="F148"/>
  <c r="G148" s="1"/>
  <c r="F149"/>
  <c r="G149" s="1"/>
  <c r="F150"/>
  <c r="G150" s="1"/>
  <c r="F151"/>
  <c r="G151" s="1"/>
  <c r="F152"/>
  <c r="G152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G161" s="1"/>
  <c r="F162"/>
  <c r="G162" s="1"/>
  <c r="F163"/>
  <c r="G163" s="1"/>
  <c r="F164"/>
  <c r="G164" s="1"/>
  <c r="F165"/>
  <c r="G165" s="1"/>
  <c r="F166"/>
  <c r="G166" s="1"/>
  <c r="F167"/>
  <c r="G167" s="1"/>
  <c r="F168"/>
  <c r="G168" s="1"/>
  <c r="F169"/>
  <c r="G169" s="1"/>
  <c r="F170"/>
  <c r="G170" s="1"/>
  <c r="F171"/>
  <c r="G171" s="1"/>
  <c r="F172"/>
  <c r="G172" s="1"/>
  <c r="F173"/>
  <c r="G173" s="1"/>
  <c r="F174"/>
  <c r="G174" s="1"/>
  <c r="F175"/>
  <c r="G175" s="1"/>
  <c r="F176"/>
  <c r="G176" s="1"/>
  <c r="F177"/>
  <c r="G177" s="1"/>
  <c r="F178"/>
  <c r="G178" s="1"/>
  <c r="F179"/>
  <c r="G179" s="1"/>
  <c r="F180"/>
  <c r="G180" s="1"/>
  <c r="F181"/>
  <c r="G181" s="1"/>
  <c r="F182"/>
  <c r="G182" s="1"/>
  <c r="F183"/>
  <c r="G183" s="1"/>
  <c r="F184"/>
  <c r="G184" s="1"/>
  <c r="F185"/>
  <c r="G185" s="1"/>
  <c r="F186"/>
  <c r="G186" s="1"/>
  <c r="F187"/>
  <c r="G187" s="1"/>
  <c r="F188"/>
  <c r="G188" s="1"/>
  <c r="F189"/>
  <c r="G189" s="1"/>
  <c r="F190"/>
  <c r="G190" s="1"/>
  <c r="F191"/>
  <c r="G191" s="1"/>
  <c r="F192"/>
  <c r="G192" s="1"/>
  <c r="F193"/>
  <c r="G193" s="1"/>
  <c r="F194"/>
  <c r="G194" s="1"/>
  <c r="F195"/>
  <c r="G195" s="1"/>
  <c r="F196"/>
  <c r="G196" s="1"/>
  <c r="F197"/>
  <c r="G197" s="1"/>
  <c r="F200"/>
  <c r="G200" s="1"/>
  <c r="F201"/>
  <c r="G201" s="1"/>
  <c r="F202"/>
  <c r="G202" s="1"/>
  <c r="F203"/>
  <c r="G203" s="1"/>
  <c r="F204"/>
  <c r="G204" s="1"/>
  <c r="F205"/>
  <c r="G205" s="1"/>
  <c r="F206"/>
  <c r="G206" s="1"/>
  <c r="F207"/>
  <c r="G207" s="1"/>
  <c r="F208"/>
  <c r="G208" s="1"/>
  <c r="F210"/>
  <c r="G210" s="1"/>
  <c r="F211"/>
  <c r="G211" s="1"/>
  <c r="F212"/>
  <c r="G212" s="1"/>
  <c r="F213"/>
  <c r="G213" s="1"/>
  <c r="F214"/>
  <c r="G214" s="1"/>
  <c r="F215"/>
  <c r="G215" s="1"/>
  <c r="F216"/>
  <c r="G216" s="1"/>
  <c r="F217"/>
  <c r="G217" s="1"/>
  <c r="F218"/>
  <c r="G218" s="1"/>
  <c r="F219"/>
  <c r="G219" s="1"/>
  <c r="F220"/>
  <c r="G220" s="1"/>
  <c r="F222"/>
  <c r="G222" s="1"/>
  <c r="F223"/>
  <c r="G223" s="1"/>
  <c r="F224"/>
  <c r="G224" s="1"/>
  <c r="F225"/>
  <c r="G225" s="1"/>
  <c r="F226"/>
  <c r="G226" s="1"/>
  <c r="F227"/>
  <c r="G227" s="1"/>
  <c r="F228"/>
  <c r="G228" s="1"/>
  <c r="F229"/>
  <c r="G229" s="1"/>
  <c r="F230"/>
  <c r="G230" s="1"/>
  <c r="F231"/>
  <c r="G231" s="1"/>
  <c r="F232"/>
  <c r="G232" s="1"/>
  <c r="F233"/>
  <c r="G233" s="1"/>
  <c r="F234"/>
  <c r="G234" s="1"/>
  <c r="F235"/>
  <c r="G235" s="1"/>
  <c r="F236"/>
  <c r="G236" s="1"/>
  <c r="F237"/>
  <c r="G237" s="1"/>
  <c r="F238"/>
  <c r="G238" s="1"/>
  <c r="F239"/>
  <c r="G239" s="1"/>
  <c r="F240"/>
  <c r="G240" s="1"/>
  <c r="F241"/>
  <c r="G241" s="1"/>
  <c r="F244"/>
  <c r="G244" s="1"/>
  <c r="F245"/>
  <c r="G245" s="1"/>
  <c r="F246"/>
  <c r="G246" s="1"/>
  <c r="F247"/>
  <c r="G247" s="1"/>
  <c r="F248"/>
  <c r="G248" s="1"/>
  <c r="F249"/>
  <c r="G249" s="1"/>
  <c r="F250"/>
  <c r="G250" s="1"/>
  <c r="F251"/>
  <c r="G251" s="1"/>
  <c r="F252"/>
  <c r="G252" s="1"/>
  <c r="F253"/>
  <c r="G253" s="1"/>
  <c r="F254"/>
  <c r="G254" s="1"/>
  <c r="F255"/>
  <c r="G255" s="1"/>
  <c r="F256"/>
  <c r="G256" s="1"/>
  <c r="F257"/>
  <c r="G257" s="1"/>
  <c r="F258"/>
  <c r="G258" s="1"/>
  <c r="F259"/>
  <c r="G259" s="1"/>
  <c r="F260"/>
  <c r="G260" s="1"/>
  <c r="F261"/>
  <c r="G261" s="1"/>
  <c r="F262"/>
  <c r="G262" s="1"/>
  <c r="F263"/>
  <c r="G263" s="1"/>
  <c r="F264"/>
  <c r="G264" s="1"/>
  <c r="F265"/>
  <c r="G265" s="1"/>
  <c r="F266"/>
  <c r="G266" s="1"/>
  <c r="F267"/>
  <c r="G267" s="1"/>
  <c r="F268"/>
  <c r="G268" s="1"/>
  <c r="F269"/>
  <c r="G269" s="1"/>
  <c r="F270"/>
  <c r="G270" s="1"/>
  <c r="F271"/>
  <c r="G271" s="1"/>
  <c r="F272"/>
  <c r="G272" s="1"/>
  <c r="F273"/>
  <c r="G273" s="1"/>
  <c r="F274"/>
  <c r="G274" s="1"/>
  <c r="F275"/>
  <c r="G275" s="1"/>
  <c r="F276"/>
  <c r="G276" s="1"/>
  <c r="F277"/>
  <c r="G277" s="1"/>
  <c r="F278"/>
  <c r="G278" s="1"/>
  <c r="F279"/>
  <c r="G279" s="1"/>
  <c r="F280"/>
  <c r="G280" s="1"/>
  <c r="F281"/>
  <c r="G281" s="1"/>
  <c r="F282"/>
  <c r="G282" s="1"/>
  <c r="F283"/>
  <c r="G283" s="1"/>
  <c r="F284"/>
  <c r="G284" s="1"/>
  <c r="F285"/>
  <c r="G285" s="1"/>
  <c r="F286"/>
  <c r="G286" s="1"/>
  <c r="F287"/>
  <c r="G287" s="1"/>
  <c r="F288"/>
  <c r="G288" s="1"/>
  <c r="F289"/>
  <c r="G289" s="1"/>
  <c r="F290"/>
  <c r="G290" s="1"/>
  <c r="F291"/>
  <c r="G291" s="1"/>
  <c r="F292"/>
  <c r="G292" s="1"/>
  <c r="F293"/>
  <c r="G293" s="1"/>
  <c r="F294"/>
  <c r="G294" s="1"/>
  <c r="F295"/>
  <c r="G295" s="1"/>
  <c r="F296"/>
  <c r="G296" s="1"/>
  <c r="F300"/>
  <c r="G300" s="1"/>
  <c r="F302"/>
  <c r="G302" s="1"/>
  <c r="F303"/>
  <c r="G303" s="1"/>
  <c r="F304"/>
  <c r="G304" s="1"/>
  <c r="F305"/>
  <c r="G305" s="1"/>
  <c r="F306"/>
  <c r="G306" s="1"/>
  <c r="F307"/>
  <c r="G307" s="1"/>
  <c r="F308"/>
  <c r="G308" s="1"/>
  <c r="F309"/>
  <c r="G309" s="1"/>
  <c r="F310"/>
  <c r="G310" s="1"/>
  <c r="F311"/>
  <c r="G311" s="1"/>
  <c r="F312"/>
  <c r="G312" s="1"/>
  <c r="F313"/>
  <c r="G313" s="1"/>
  <c r="F314"/>
  <c r="G314" s="1"/>
  <c r="F315"/>
  <c r="G315" s="1"/>
  <c r="F316"/>
  <c r="G316" s="1"/>
  <c r="F317"/>
  <c r="G317" s="1"/>
  <c r="F318"/>
  <c r="G318" s="1"/>
  <c r="F319"/>
  <c r="G319" s="1"/>
  <c r="F320"/>
  <c r="G320" s="1"/>
  <c r="F321"/>
  <c r="G321" s="1"/>
  <c r="F322"/>
  <c r="G322" s="1"/>
  <c r="F323"/>
  <c r="G323" s="1"/>
  <c r="F324"/>
  <c r="G324" s="1"/>
  <c r="F325"/>
  <c r="G325" s="1"/>
  <c r="F326"/>
  <c r="G326" s="1"/>
  <c r="F327"/>
  <c r="G327" s="1"/>
  <c r="F328"/>
  <c r="G328" s="1"/>
  <c r="F329"/>
  <c r="G329" s="1"/>
  <c r="F330"/>
  <c r="G330" s="1"/>
  <c r="F331"/>
  <c r="G331" s="1"/>
  <c r="F332"/>
  <c r="G332" s="1"/>
  <c r="F333"/>
  <c r="G333" s="1"/>
  <c r="F334"/>
  <c r="G334" s="1"/>
  <c r="F335"/>
  <c r="G335" s="1"/>
  <c r="F336"/>
  <c r="G336" s="1"/>
  <c r="F337"/>
  <c r="G337" s="1"/>
  <c r="F338"/>
  <c r="G338" s="1"/>
  <c r="F339"/>
  <c r="G339" s="1"/>
  <c r="F342"/>
  <c r="G342" s="1"/>
  <c r="F343"/>
  <c r="G343" s="1"/>
  <c r="F344"/>
  <c r="G344" s="1"/>
  <c r="F345"/>
  <c r="G345" s="1"/>
  <c r="F346"/>
  <c r="G346" s="1"/>
  <c r="F347"/>
  <c r="G347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G359" s="1"/>
  <c r="F360"/>
  <c r="G360" s="1"/>
  <c r="F361"/>
  <c r="G361" s="1"/>
  <c r="F362"/>
  <c r="G362" s="1"/>
  <c r="F363"/>
  <c r="G363" s="1"/>
  <c r="F364"/>
  <c r="G364" s="1"/>
  <c r="F365"/>
  <c r="G365" s="1"/>
  <c r="F366"/>
  <c r="G366" s="1"/>
  <c r="F367"/>
  <c r="G367" s="1"/>
  <c r="F368"/>
  <c r="G368" s="1"/>
  <c r="F369"/>
  <c r="G369" s="1"/>
  <c r="F370"/>
  <c r="G370" s="1"/>
  <c r="F371"/>
  <c r="G371" s="1"/>
  <c r="F372"/>
  <c r="G372" s="1"/>
  <c r="F373"/>
  <c r="G373" s="1"/>
  <c r="F374"/>
  <c r="G374" s="1"/>
  <c r="F375"/>
  <c r="G375" s="1"/>
  <c r="F376"/>
  <c r="G376" s="1"/>
  <c r="F377"/>
  <c r="G377" s="1"/>
  <c r="F378"/>
  <c r="G378" s="1"/>
  <c r="F379"/>
  <c r="G379" s="1"/>
  <c r="F380"/>
  <c r="G380" s="1"/>
  <c r="F381"/>
  <c r="G381" s="1"/>
  <c r="F382"/>
  <c r="G382" s="1"/>
  <c r="F383"/>
  <c r="G383" s="1"/>
  <c r="F384"/>
  <c r="G384" s="1"/>
  <c r="F385"/>
  <c r="G385" s="1"/>
  <c r="F386"/>
  <c r="G386" s="1"/>
  <c r="F387"/>
  <c r="G387" s="1"/>
  <c r="F388"/>
  <c r="G388" s="1"/>
  <c r="F389"/>
  <c r="G389" s="1"/>
  <c r="F390"/>
  <c r="G390" s="1"/>
  <c r="F391"/>
  <c r="G391" s="1"/>
  <c r="F392"/>
  <c r="G392" s="1"/>
  <c r="F393"/>
  <c r="G393" s="1"/>
  <c r="F394"/>
  <c r="G394" s="1"/>
  <c r="F395"/>
  <c r="G395" s="1"/>
  <c r="F396"/>
  <c r="G396" s="1"/>
  <c r="F397"/>
  <c r="G397" s="1"/>
  <c r="F398"/>
  <c r="G398" s="1"/>
  <c r="F399"/>
  <c r="G399" s="1"/>
  <c r="F400"/>
  <c r="G400" s="1"/>
  <c r="F401"/>
  <c r="G401" s="1"/>
  <c r="F402"/>
  <c r="G402" s="1"/>
  <c r="F403"/>
  <c r="G403" s="1"/>
  <c r="F404"/>
  <c r="G404" s="1"/>
  <c r="F405"/>
  <c r="G405" s="1"/>
  <c r="F406"/>
  <c r="G406" s="1"/>
  <c r="F407"/>
  <c r="G407" s="1"/>
  <c r="F408"/>
  <c r="G408" s="1"/>
  <c r="F409"/>
  <c r="G409" s="1"/>
  <c r="F410"/>
  <c r="G410" s="1"/>
  <c r="F411"/>
  <c r="G411" s="1"/>
  <c r="F412"/>
  <c r="G412" s="1"/>
  <c r="F413"/>
  <c r="G413" s="1"/>
  <c r="F414"/>
  <c r="G414" s="1"/>
  <c r="F415"/>
  <c r="G415" s="1"/>
  <c r="F416"/>
  <c r="G416" s="1"/>
  <c r="F417"/>
  <c r="G417" s="1"/>
  <c r="F418"/>
  <c r="G418" s="1"/>
  <c r="F419"/>
  <c r="G419" s="1"/>
  <c r="F420"/>
  <c r="G420" s="1"/>
  <c r="F421"/>
  <c r="G421" s="1"/>
  <c r="F422"/>
  <c r="G422" s="1"/>
  <c r="F423"/>
  <c r="G423" s="1"/>
  <c r="F424"/>
  <c r="G424" s="1"/>
  <c r="F425"/>
  <c r="G425" s="1"/>
  <c r="F426"/>
  <c r="G426" s="1"/>
  <c r="F427"/>
  <c r="G427" s="1"/>
  <c r="F428"/>
  <c r="G428" s="1"/>
  <c r="F429"/>
  <c r="G429" s="1"/>
  <c r="F430"/>
  <c r="G430" s="1"/>
  <c r="F431"/>
  <c r="G431" s="1"/>
  <c r="F432"/>
  <c r="G432" s="1"/>
  <c r="F433"/>
  <c r="G433" s="1"/>
  <c r="F434"/>
  <c r="G434" s="1"/>
  <c r="F435"/>
  <c r="G435" s="1"/>
  <c r="F436"/>
  <c r="G436" s="1"/>
  <c r="F437"/>
  <c r="G437" s="1"/>
  <c r="F438"/>
  <c r="G438" s="1"/>
  <c r="F439"/>
  <c r="G439" s="1"/>
  <c r="F440"/>
  <c r="G440" s="1"/>
  <c r="F441"/>
  <c r="G441" s="1"/>
  <c r="F442"/>
  <c r="G442" s="1"/>
  <c r="F443"/>
  <c r="G443" s="1"/>
  <c r="F444"/>
  <c r="G444" s="1"/>
  <c r="F445"/>
  <c r="G445" s="1"/>
  <c r="F446"/>
  <c r="G446" s="1"/>
  <c r="F447"/>
  <c r="G447" s="1"/>
  <c r="F448"/>
  <c r="G448" s="1"/>
  <c r="F449"/>
  <c r="G449" s="1"/>
  <c r="F450"/>
  <c r="G450" s="1"/>
  <c r="F451"/>
  <c r="G451" s="1"/>
  <c r="F452"/>
  <c r="G452" s="1"/>
  <c r="F453"/>
  <c r="G453" s="1"/>
  <c r="F454"/>
  <c r="G454" s="1"/>
  <c r="F455"/>
  <c r="G455" s="1"/>
  <c r="F456"/>
  <c r="G456" s="1"/>
  <c r="F457"/>
  <c r="G457" s="1"/>
  <c r="F458"/>
  <c r="G458" s="1"/>
  <c r="F459"/>
  <c r="G459" s="1"/>
  <c r="F460"/>
  <c r="G460" s="1"/>
  <c r="F461"/>
  <c r="G461" s="1"/>
  <c r="F462"/>
  <c r="G462" s="1"/>
  <c r="F463"/>
  <c r="G463" s="1"/>
  <c r="F464"/>
  <c r="G464" s="1"/>
  <c r="F465"/>
  <c r="G465" s="1"/>
  <c r="F466"/>
  <c r="G466" s="1"/>
  <c r="F467"/>
  <c r="G467" s="1"/>
  <c r="F468"/>
  <c r="G468" s="1"/>
  <c r="F469"/>
  <c r="G469" s="1"/>
  <c r="F470"/>
  <c r="G470" s="1"/>
  <c r="F471"/>
  <c r="G471" s="1"/>
  <c r="F472"/>
  <c r="G472" s="1"/>
  <c r="F473"/>
  <c r="G473" s="1"/>
  <c r="F474"/>
  <c r="G474" s="1"/>
  <c r="F475"/>
  <c r="G475" s="1"/>
  <c r="F476"/>
  <c r="G476" s="1"/>
  <c r="F477"/>
  <c r="G477" s="1"/>
  <c r="F478"/>
  <c r="G478" s="1"/>
  <c r="F479"/>
  <c r="G479" s="1"/>
  <c r="F481"/>
  <c r="G481" s="1"/>
  <c r="F482"/>
  <c r="G482" s="1"/>
  <c r="F483"/>
  <c r="G483" s="1"/>
  <c r="F484"/>
  <c r="G484" s="1"/>
  <c r="F485"/>
  <c r="G485" s="1"/>
  <c r="F486"/>
  <c r="G486" s="1"/>
  <c r="F487"/>
  <c r="G487" s="1"/>
  <c r="F488"/>
  <c r="G488" s="1"/>
  <c r="F489"/>
  <c r="G489" s="1"/>
  <c r="F490"/>
  <c r="G490" s="1"/>
  <c r="F491"/>
  <c r="G491" s="1"/>
  <c r="F492"/>
  <c r="G492" s="1"/>
  <c r="F493"/>
  <c r="G493" s="1"/>
  <c r="F494"/>
  <c r="G494" s="1"/>
  <c r="F495"/>
  <c r="G495" s="1"/>
  <c r="F496"/>
  <c r="G496" s="1"/>
  <c r="F6"/>
  <c r="G6" l="1"/>
  <c r="G497" s="1"/>
  <c r="G498" s="1"/>
  <c r="F497"/>
</calcChain>
</file>

<file path=xl/sharedStrings.xml><?xml version="1.0" encoding="utf-8"?>
<sst xmlns="http://schemas.openxmlformats.org/spreadsheetml/2006/main" count="1514" uniqueCount="530">
  <si>
    <t>№п/п</t>
  </si>
  <si>
    <t>Общее количество</t>
  </si>
  <si>
    <t>ИТОГО</t>
  </si>
  <si>
    <t>ед.измер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</si>
  <si>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</si>
  <si>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</si>
  <si>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</si>
  <si>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</si>
  <si>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</si>
  <si>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</si>
  <si>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</si>
  <si>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 xml:space="preserve"> </t>
  </si>
  <si>
    <t>Наименование товара</t>
  </si>
  <si>
    <t xml:space="preserve">Описание товара </t>
  </si>
  <si>
    <t>с 01.01.2014г. по 31.12. 2014г.</t>
  </si>
  <si>
    <t>Начальник транспортного цеха: Швидун Владимир Владимирович (347) 221-54-19, 8-901-817-3904</t>
  </si>
  <si>
    <t>Адрес доставки</t>
  </si>
  <si>
    <t>Спецификация поставки на запасные части к автомобилям марки УАЗ</t>
  </si>
  <si>
    <t>Амортизатор УАЗ, ГАЗель с крепежом 3151-2905006</t>
  </si>
  <si>
    <t>Амперметр в сборе УАЗ АП110-3811010</t>
  </si>
  <si>
    <t>Бак топливный 469 левый УАЗ 469-1101009</t>
  </si>
  <si>
    <t>Бак топливный 469 правый УАЗ 469-1101008</t>
  </si>
  <si>
    <t>Бак топливный дополнительный УАЗ-452 452-1102010</t>
  </si>
  <si>
    <t>Бак топливный УАЗ-452 452-1101010</t>
  </si>
  <si>
    <t>Бампер передний УАЗ-31512,469</t>
  </si>
  <si>
    <t>Барабан ручного тормоза УАЗ 69-3507052-Б</t>
  </si>
  <si>
    <t>Барабан тормозной  УАЗ 469 469-3501070</t>
  </si>
  <si>
    <t>Барабан тормозной УАЗ EXPERT (АДС) 420.469-3501070</t>
  </si>
  <si>
    <t>Бачок ГЦС УАЗ 452-1602560</t>
  </si>
  <si>
    <t>Бачок омывателя 12В в сборе 1102,5208</t>
  </si>
  <si>
    <t>Бачок расширительный УАЗ Патриот 3160-00-1311014-00</t>
  </si>
  <si>
    <t>Бегунок УАЗ Р11-3706020</t>
  </si>
  <si>
    <t>Блок педалей в сборе УАЗ-452</t>
  </si>
  <si>
    <t>Блок цилиндров  90С под набивку УАЗ 417.1002009-50</t>
  </si>
  <si>
    <t>Блок шестерен промвала КПП н/о УАЗ</t>
  </si>
  <si>
    <t>Болт М10х1х25 карданный (+гровер, гайка) УАЗ 201518-П29</t>
  </si>
  <si>
    <t>Болт маховика УАЗ 291524-П</t>
  </si>
  <si>
    <t>Болт шатуна УАЗ, ГАЗ 13-1004062-Б</t>
  </si>
  <si>
    <t>Брызговик 452 (2шт.) 452-5107514</t>
  </si>
  <si>
    <t>Вал вторичный н/о УАЗ 469-1701105Р</t>
  </si>
  <si>
    <t>Вал вторичный с/о УАЗ 452 451Д-1701105-А2</t>
  </si>
  <si>
    <t>Вал карданный заднего моста УАЗ-452 69-2203010-05</t>
  </si>
  <si>
    <t>Вал карданный заднего моста УАЗ-469 469Б-2201010-01</t>
  </si>
  <si>
    <t>Вал карданный переднего моста УАЗ 469 469Б-2203010-01</t>
  </si>
  <si>
    <t>Вал карданный переднего моста УАЗ-452 31601-2203010</t>
  </si>
  <si>
    <t>Вал коленчатый УАЗ 100С 4173.1005011</t>
  </si>
  <si>
    <t>Вал коленчатый УАЗ 90С 4173.1005011</t>
  </si>
  <si>
    <t>Вал первичный КПП с/о с синхронизатором УАЗ 451Д-1701022</t>
  </si>
  <si>
    <t>Вал привода переднего моста УАЗ 452 452-1802110</t>
  </si>
  <si>
    <t>Вал промежуточный в сборе с/о УАЗ 469-1701048</t>
  </si>
  <si>
    <t>Вал промежуточный КПП с/о УАЗ 451Д-1701050-Б</t>
  </si>
  <si>
    <t>Вал распределительный УАЗ 24-1006015-02</t>
  </si>
  <si>
    <t>Вал рулевого управления карданный УАЗ 31512-3401400</t>
  </si>
  <si>
    <t>Вал рулевой с червяком УАЗ-469</t>
  </si>
  <si>
    <t>Вариатор УАЗ, ГАЗ РР132-3702000</t>
  </si>
  <si>
    <t>Вентилятор УАЗ 3741-1308010-01</t>
  </si>
  <si>
    <t>Вилка подшипника выключения сцепления с чехлом в сборе 451-1601200</t>
  </si>
  <si>
    <t>Вкладыш шкворня (латунный) УАЗ 3160-2304023</t>
  </si>
  <si>
    <t>Вкладыши коренные (стандартные) УАЗ 24-1005170</t>
  </si>
  <si>
    <t>Вкладыши коренные 0,05 (ЗМЗ) 24-1005170</t>
  </si>
  <si>
    <t>Вкладыши коренные 0,25 (ЗМЗ) 24-1005170</t>
  </si>
  <si>
    <t>Вкладыши коренные 0,50 (ЗМЗ) 24-1005170</t>
  </si>
  <si>
    <t>Вкладыши коренные 0,75 УАЗ 24-1005170</t>
  </si>
  <si>
    <t>Вкладыши коренные 1,00 (ЗМЗ) 24-1005170</t>
  </si>
  <si>
    <t>Вкладыши коренные 1,25 (ЗМЗ) 24-1005170</t>
  </si>
  <si>
    <t>Вкладыши коренные 1,50 (ЗМЗ) 24-1005170</t>
  </si>
  <si>
    <t>Вкладыши шатунные (стандартные) УАЗ 24-1004058</t>
  </si>
  <si>
    <t>Вкладыши шатунные 0,05 УАЗ 24-1004058</t>
  </si>
  <si>
    <t>Вкладыши шатунные 0,25 УАЗ 24-1004058</t>
  </si>
  <si>
    <t>Вкладыши шатунные 0,50 УАЗ 24-1004058</t>
  </si>
  <si>
    <t>Вкладыши шатунные 0,75 УАЗ 24-1004058</t>
  </si>
  <si>
    <t>Вкладыши шатунные 1,00 УАЗ 24-1004058</t>
  </si>
  <si>
    <t>Втулка кулисы УАЗ 20-1703045</t>
  </si>
  <si>
    <t>Втулка напрявляющая клапана (4*4) УАЗ 21-1007121</t>
  </si>
  <si>
    <t>Втулка проушины амортизатора УАЗ, ГАЗ 451-2905432</t>
  </si>
  <si>
    <t>Втулка рессоры УАЗ 469-2902028</t>
  </si>
  <si>
    <t>Втулка стартера (3шт) большая УАЗ,ГАЗ,ЗИЛ ВСК-7</t>
  </si>
  <si>
    <t>Втулка стартера (3шт) малая УАЗ ВСК-3</t>
  </si>
  <si>
    <t>Втулка шатуна УАЗ, ГАЗ-53 21-1004052</t>
  </si>
  <si>
    <t>Втулка шкворня УАЗ 21-1004052</t>
  </si>
  <si>
    <t>Выключатель массы ВК318Б У-ХЛ</t>
  </si>
  <si>
    <t>Гайка колеса УАЗ 20-3101040-Б</t>
  </si>
  <si>
    <t>Гайка ступицы УАЗ</t>
  </si>
  <si>
    <t>Генератор УАЗ 55А с шоколадкой внутри 6651.3701</t>
  </si>
  <si>
    <t>Генератор 65А ДВ 402 Г250П2-3701000</t>
  </si>
  <si>
    <t>Генератор 72А УАЗ</t>
  </si>
  <si>
    <t>Главная пара 37 зубьев УАЗ 452-2402060/017</t>
  </si>
  <si>
    <t>Главная пара 41 зубьев УАЗ-452/469</t>
  </si>
  <si>
    <t>Глушитель 3151 "люкс" 3151-1201010-11</t>
  </si>
  <si>
    <t>Глушитель 3160 3160-1201010</t>
  </si>
  <si>
    <t>Глушитель 452 452-1200012-10</t>
  </si>
  <si>
    <t>Головка блока цилиндров 100С в сборе УАЗ 414-1003010</t>
  </si>
  <si>
    <t>Головка блока цилиндров в сборе А-76 УАЗ 421.1003015-02</t>
  </si>
  <si>
    <t>ГУР УАЗ 31608-3400500</t>
  </si>
  <si>
    <t>Датчик давления масла ММ358 УАЗ,ГАЗ ММ358.3829010</t>
  </si>
  <si>
    <t>Датчик топливный УАЗ 452 50.3827</t>
  </si>
  <si>
    <t>Датчик топливный УАЗ 469 51.3827</t>
  </si>
  <si>
    <t>Датчик тормозной ВК-412 с/о УАЗ 412-3803070-10</t>
  </si>
  <si>
    <t>Датчик указателя температуры охлаждающей жидкости в блоке двигателя в сборе ТМ100-3808000</t>
  </si>
  <si>
    <t>Дверь левая УАЗ-469</t>
  </si>
  <si>
    <t>Дверь правая УАЗ-469</t>
  </si>
  <si>
    <t>Двигатель в сборе (98л.с.) А-76 УАЗ 4218.1000402</t>
  </si>
  <si>
    <t>Диафрагма бензонасоса УАЗ 13-1106142</t>
  </si>
  <si>
    <t>Диск колесный УАЗ Хантер (металлик)</t>
  </si>
  <si>
    <t>Диск опорный передний правый в сборе УАЗ-452</t>
  </si>
  <si>
    <t>Диск сцепления ведомый (лепестк. корзина) УАЗ 4173.1601130</t>
  </si>
  <si>
    <t>Диск сцепления ведомый УАЗ 451-1601130</t>
  </si>
  <si>
    <t>Диск сцепления нажимной (лепестковая крзина) (УМЗ) УАЗ 4173.1601090</t>
  </si>
  <si>
    <t>Диск сцепления нажимной (УМЗ) УАЗ 451-1601090</t>
  </si>
  <si>
    <t>Диск сцепления нажимной н/о усил. УАЗ Брянск 451-1601090</t>
  </si>
  <si>
    <t>Диск тормозной УАЗ Патриот</t>
  </si>
  <si>
    <t>Дифференциал в сборе УАЗ 452-2403010</t>
  </si>
  <si>
    <t>Диффузор (кожух вентилятора) УАЗ 469-1309010-10</t>
  </si>
  <si>
    <t>Жалюзи радиатора УАЗ 469-1310110-01</t>
  </si>
  <si>
    <t>Заклепка тормозная УАЗ (48шт) 293910-П</t>
  </si>
  <si>
    <t>Заклепка тормозная УАЗ (96шт) 293910-П</t>
  </si>
  <si>
    <t>Замок двери л/п в сборе Люкс УАЗ 469-6105013-04</t>
  </si>
  <si>
    <t>Замок двери  с длинной тягой УАЗ 452 451Д-6105012-02</t>
  </si>
  <si>
    <t>Замок двери  с длинной тягой УАЗ 452 н/о 3741-6105012/13</t>
  </si>
  <si>
    <t>Замок двери  с короткой тягой УАЗ 452 451Д-6105012-13</t>
  </si>
  <si>
    <t>Замок задней двери в сборе УАЗ 451А-6205012-13</t>
  </si>
  <si>
    <t>Замок задней двери УАЗ-452 451А-6323012</t>
  </si>
  <si>
    <t>Замок зажигания Люкс УАЗ 3160-3704005</t>
  </si>
  <si>
    <t>Замок зажигания УАЗ, ГАЗ-53 1202.3704000</t>
  </si>
  <si>
    <t>Защелка замка двери л/п  УАЗ 452  н/о 450-6105040/41</t>
  </si>
  <si>
    <t>Зеркало заднего вида в сборе с/о 452 (2 шт.) 452Д-8201005</t>
  </si>
  <si>
    <t>Зеркало заднего вида левое/правое УАЗ 469 3151-8201503/502</t>
  </si>
  <si>
    <t>Зеркало заднего вида УАЗ 452Д-8201005</t>
  </si>
  <si>
    <t>Зеркало салона УАЗ</t>
  </si>
  <si>
    <t>Зеркало УАЗ с/о</t>
  </si>
  <si>
    <t>Игла карбюратора УАЗ К126Н-1107335</t>
  </si>
  <si>
    <t>Карбюратор К-126ГУ  УАЗ-3151 К126ГУ-1107010</t>
  </si>
  <si>
    <t>Карбюратор К-131А УАЗ К131А-1107010</t>
  </si>
  <si>
    <t>Карбюратор К-151 Е УАЗ-469,452</t>
  </si>
  <si>
    <t>Карбюратор К-151В УАЗ К151В-1107010</t>
  </si>
  <si>
    <t>Карбюратор К-151В УАЗ Пекар К151В-1107010</t>
  </si>
  <si>
    <t>Карбюратор К-151У 402 дв  УАЗ К151У -1107010</t>
  </si>
  <si>
    <t>Картер заднего моста УАЗ 452-2401010</t>
  </si>
  <si>
    <t>Картер сцепления - верхняя часть 451-1601015-11</t>
  </si>
  <si>
    <t>Картер сцепления - нижняя часть 11-7504-02</t>
  </si>
  <si>
    <t>Катушка зажигания  Б-116 Б116У-ХЛ</t>
  </si>
  <si>
    <t>Катушка зажигания Б-114 УАЗ, ГАЗ Б114-02/03</t>
  </si>
  <si>
    <t>Катушка зажигания Б-115, Москвич Б 115В-3705000</t>
  </si>
  <si>
    <t>Клапан вакуума УАЗ</t>
  </si>
  <si>
    <t>Клапана (выпускные впускные) 402ДВ, ГАЗ-53 13-1007010-20</t>
  </si>
  <si>
    <t>Клапана ГРМ 402ДВ выпускные</t>
  </si>
  <si>
    <t>Кнопка аварийная УАЗ 24.3710 3151-3710040</t>
  </si>
  <si>
    <t>Кнопка бардачка</t>
  </si>
  <si>
    <t>Кожух заднего колеса 452 гол. УАЗ 451-10-5107224</t>
  </si>
  <si>
    <t>Колесо рулевого управления люкс УАЗ 3160-3402015</t>
  </si>
  <si>
    <t>Коллектор выпускной 100л.с. УАЗ</t>
  </si>
  <si>
    <t>Коллектор УАЗ дв.4213 (инж.) нижняя часть</t>
  </si>
  <si>
    <t>Колодка ручника УАЗ 69-3507014</t>
  </si>
  <si>
    <t>Колодка с фрикционной накладкой УАЗ 12-3501090</t>
  </si>
  <si>
    <t>Колодки тормозные передние УАЗ Патриот</t>
  </si>
  <si>
    <t>Колонка с валом рулевого управления УАЗ 31512-3401098-20</t>
  </si>
  <si>
    <t>Кольца поршневые ф100,00 мм УАЗ (Золотая серия) ДВ 410 ВК-53-1004023</t>
  </si>
  <si>
    <t>Кольца поршневые ф100,00 мм УАЗ (ОАО "ГАЗ") ВК-53-1004023</t>
  </si>
  <si>
    <t>Кольца поршневые ф100,50 мм УАЗ СТК ВК-53-1004023</t>
  </si>
  <si>
    <t>Кольца поршневые ф101,00 мм УАЗ СТК ВК-53-1004023</t>
  </si>
  <si>
    <t>Кольца поршневые ф92,00 мм (стандартный) ГАЗ-24 "Кено" ЗМЗ ВК-53-1004023</t>
  </si>
  <si>
    <t>Кольца поршневые ф92,00 мм (стандартный) ГАЗ-24 "Кено" ЗМЗ 406ДВ ВК-53-1004023</t>
  </si>
  <si>
    <t>Кольца поршневые ф92,00 мм (стандартный) Стапри ЗМЗ 406ДВ ВК-53-1004023</t>
  </si>
  <si>
    <t>Кольца поршневые ф92,00 мм (стандартный) УАЗ ЗМЗ ВК-53-1004023</t>
  </si>
  <si>
    <t>Кольца поршневые ф92,00 мм (стандартный) УАЗ Кострома ВК-53-1004023</t>
  </si>
  <si>
    <t>Кольца поршневые ф92,00 мм (стандартный) УАЗ Стапри ВК-53-1004023</t>
  </si>
  <si>
    <t>Кольца поршневые ф92,5 мм 402ДВ ВК-53-1004023</t>
  </si>
  <si>
    <t>Кольца поршневые ф93,00 мм ГАЗ-24  ЗМЗ ВК-53-1004023</t>
  </si>
  <si>
    <t>Кольцо гильзы цилиндра медное УАЗ 66-1002024</t>
  </si>
  <si>
    <t>Кольцо глушителя в сборе 402 дв 53А-1203360</t>
  </si>
  <si>
    <t>Кольцо синхронизатора н/о УАЗ</t>
  </si>
  <si>
    <t>Кольцо стопорное подшипника первичного вала УАЗ 20-1701034</t>
  </si>
  <si>
    <t>Кольцо стопорное поршневого пальца УАЗ (8шт) 21-1004022-01</t>
  </si>
  <si>
    <t>Кольцо уплотнительное под гильзу УАЗ</t>
  </si>
  <si>
    <t>Кольцо упорное подшипников ступицы колеса УАЗ</t>
  </si>
  <si>
    <t>Коммутатор 13 Ст. Оскол 13.3734-01</t>
  </si>
  <si>
    <t>Коммутатор 131.3734 Ст. Оскол б/к 31601-3734010-04</t>
  </si>
  <si>
    <t>Комплект прокладок заднего моста УАЗ</t>
  </si>
  <si>
    <t>Комплект прокладок КПП УАЗ 1478</t>
  </si>
  <si>
    <t>Комплект прокладок на двигатель 100С УАЗ</t>
  </si>
  <si>
    <t>Комплект прокладок на двигатель 402 дв.</t>
  </si>
  <si>
    <t>Комплект прокладок на двигатель 90С УАЗ</t>
  </si>
  <si>
    <t>Комплект прокладок переднего моста УАЗ</t>
  </si>
  <si>
    <t>Комплект прокладок РК УАЗ 1479</t>
  </si>
  <si>
    <t>Контакты прерывателя УАЗ Н-1430</t>
  </si>
  <si>
    <t>Кран б/бака УАЗ 3153-1104160</t>
  </si>
  <si>
    <t>Кран масляного радиатора (ПП6-1) УАЗ 3151-1013140</t>
  </si>
  <si>
    <t>Кран сливной блока (ПС-7-2) УАЗ, ГАЗ 3151-1015308</t>
  </si>
  <si>
    <t>Краник запорный в сборе (отопителя) УАЗ, ГАЗ-53 Г-21Л-8101020</t>
  </si>
  <si>
    <t>Крепление воздушного фильтра УАЗ</t>
  </si>
  <si>
    <t>Крестовина УАЗ, ГАЗ 3302, 3102 ВК-469-2201025</t>
  </si>
  <si>
    <t>Кронштейн  рессоры задний правый УАЗ-452 452-2902446</t>
  </si>
  <si>
    <t>Кронштейн крепления генератора УАЗ</t>
  </si>
  <si>
    <t>Кронштейн промежуточных рычагов (курица большая) УАЗ 451-1703105-Г</t>
  </si>
  <si>
    <t>Крыльчатка печки 469 469-8101130-11</t>
  </si>
  <si>
    <t>Крыльчатка помпы УАЗ 100С 421.1307032</t>
  </si>
  <si>
    <t>Крыльчатка помпы УАЗ 90С 4022.1307032</t>
  </si>
  <si>
    <t>Крышка коромысел</t>
  </si>
  <si>
    <t>Крышка КПП(механизм переключения передач) 452 н/о 451Д-1702010-20</t>
  </si>
  <si>
    <t>Крышка КПП (механизм переключения передач) 452 с/о 451Д-1702010-20</t>
  </si>
  <si>
    <t>Крышка КПП(механизм переключения передач) 469 н/о 469-1702010-30</t>
  </si>
  <si>
    <t>Крышка КПП(механизм переключения передач) 469 с/о 469-1702010-30</t>
  </si>
  <si>
    <t>Крышка маслозаливной горловины УАЗ 417.1014148</t>
  </si>
  <si>
    <t>Крышка передняя на двигатель УАЗ</t>
  </si>
  <si>
    <t>Крышка подшипника первичного вала УАЗ 451Д-1701040</t>
  </si>
  <si>
    <t>Крышка радиатора УАЗ 469-1304009</t>
  </si>
  <si>
    <t>Крышка распределителя УАЗ Р119-3706501</t>
  </si>
  <si>
    <t>Крышка стартера большая УАЗ 230,3708401-10</t>
  </si>
  <si>
    <t>Крышка стартера малая УАЗ</t>
  </si>
  <si>
    <t>Крышка топливного бака 452 (с ключом) метал 69-1103010</t>
  </si>
  <si>
    <t>Кулак поворотный переднего моста левый УАЗ 69-2304011-11</t>
  </si>
  <si>
    <t>Кулак поворотный переднего моста правый УАЗ 69-2304010-11</t>
  </si>
  <si>
    <t>Кулиса в сборе УАЗ</t>
  </si>
  <si>
    <t>Лапки сцепления н/о (3шт.) УАЗ 51-1601095</t>
  </si>
  <si>
    <t>Лапки сцепления с/о (3шт.) УАЗ 51-1601095</t>
  </si>
  <si>
    <t>Манжета РЦС УАЗ 469-1602516</t>
  </si>
  <si>
    <t>Маховик 100С УАЗ 4173.1005115</t>
  </si>
  <si>
    <t>Маховик 90С УАЗ 4173.1005115</t>
  </si>
  <si>
    <t>Механизм управления переключением передач (кулиса) УАЗ 452 451-1703010-Г</t>
  </si>
  <si>
    <t>Механизм управления переключением передач (кулиса) УАЗ 452 н/о 451-1703010-11</t>
  </si>
  <si>
    <t>Механизм переключения передач УАЗ 469 469-1803010</t>
  </si>
  <si>
    <t>Мост передний в сборе УАЗ 469Б-2300010-01</t>
  </si>
  <si>
    <t>Электродвигатель омывателя 12В в сборе МЭ268-3730000</t>
  </si>
  <si>
    <t>Электродвигатель отопителя 12В 25Вт с/о МЭ219-3730000Г</t>
  </si>
  <si>
    <t>Мотор отопителя МЭ-11 УАЗ,ЗИЛ,ГАЗ с/о</t>
  </si>
  <si>
    <t>Электродвигатель отопителя н/о МЭ236</t>
  </si>
  <si>
    <t>Мотор стеклоочистителя с редуктором с/о УАЗ СЛ236-5205010</t>
  </si>
  <si>
    <t>Муфта воздушного фильтра УАЗ 31512-1109150</t>
  </si>
  <si>
    <t>Муфта подшипника выключения сцепления 11-7561-А2</t>
  </si>
  <si>
    <t>Муфта привода вентилятора помпы 3160 3741-1308070</t>
  </si>
  <si>
    <t>Муфта скользящая 3-4 передач КПП н/о УАЗ 452-1701118</t>
  </si>
  <si>
    <t>Муфта Элмо УАЗ 452-2304112-01</t>
  </si>
  <si>
    <t>Набивка сальниковая  Victor Reinz 11-6702-А2</t>
  </si>
  <si>
    <t>Надставка передней двери с окном УАЗ-31512,469</t>
  </si>
  <si>
    <t>Накладка фрикционная стояночного тормоза УАЗ 69-3507020-Б</t>
  </si>
  <si>
    <t>Накладка фрикционная сцепления УАЗ 51-1601138-Б1</t>
  </si>
  <si>
    <t>Накладка фрикционная тормозная УАЗ 20-3501105</t>
  </si>
  <si>
    <t>Наконечник рулевой УАЗ левый 469-3414057</t>
  </si>
  <si>
    <t>Наконечник рулевой УАЗ правый 469-3414056-10</t>
  </si>
  <si>
    <t>Наконечник свечи 402 дв</t>
  </si>
  <si>
    <t>Насос водяной (полупомпа) УАЗ</t>
  </si>
  <si>
    <t>Насос водяной 100С УАЗ, Волга, ГАЗ 402ДВ 4022.1307010-10</t>
  </si>
  <si>
    <t>Насос водяной 90С (аллюм) в сборе УАЗ 21-1307010-52</t>
  </si>
  <si>
    <t>Насос масляный УАЗ 451М-1011009-02</t>
  </si>
  <si>
    <t>Насос топливный  (малый) УАЗ (ШААЗ) 451М-1106010</t>
  </si>
  <si>
    <t>Насос топливный большой УАЗ (ШААЗ) 451М-1106010</t>
  </si>
  <si>
    <t>Насос топливный УАЗ Пекар 541М-1106010</t>
  </si>
  <si>
    <t>Облицовка радиатора УАЗ-452 451Д-8401110-10</t>
  </si>
  <si>
    <t>Обмотка стартера большого УАЗ 42.3708110</t>
  </si>
  <si>
    <t>Обмотка стартера малого УАЗ 42.3708110</t>
  </si>
  <si>
    <t>Обод зубчатый маховика УАЗ 21-А-1005125</t>
  </si>
  <si>
    <t>Обшивка двери паралон УАЗ-452</t>
  </si>
  <si>
    <t>Ось блока шестерен заднего хода УАЗ 451Д-1701092</t>
  </si>
  <si>
    <t>Ось коромысел в сборе УАЗ 417.1007098</t>
  </si>
  <si>
    <t>Отопитель салона в сборе УАЗ-452 451А-8101010-Б</t>
  </si>
  <si>
    <t>Отопитель салона в сборе УАЗ-469 469-8101010-20</t>
  </si>
  <si>
    <t>Палец поршневой 100С (4шт) УАЗ 21-1004020-14</t>
  </si>
  <si>
    <t>Патрубки (1длин.+2кор.)  УАЗ 451-1303027/010</t>
  </si>
  <si>
    <t>Патрубки 100С (4шт.) УАЗ 451-1303027/010/22</t>
  </si>
  <si>
    <t>Патрубки инж. УАЗ</t>
  </si>
  <si>
    <t>Патрубки радиатора 3161 Патриот</t>
  </si>
  <si>
    <t>Педаль газа УАЗ 452</t>
  </si>
  <si>
    <t>Переключатель поворота УАЗ Люкс 95.3709</t>
  </si>
  <si>
    <t>Переключатель поворота УАЗ с/о П110-3709000-В</t>
  </si>
  <si>
    <t>Переключатель света ножной в сборе УАЗ П53-3709000-В</t>
  </si>
  <si>
    <t>Переключатель света центральный в сборе УАЗ П312-3709010-01</t>
  </si>
  <si>
    <t>Переключатель стеклоочистителя  УАЗ П315-3709000-01</t>
  </si>
  <si>
    <t>Плафон капота УАЗ ПД308Б-3715300-Б</t>
  </si>
  <si>
    <t>Подкрылки УАЗ-452 (4шт.)</t>
  </si>
  <si>
    <t>Подкрылки УАЗ-452 задние л/п</t>
  </si>
  <si>
    <t>Подкрылки УАЗ-469(4 шт)</t>
  </si>
  <si>
    <t>Подушка двигателя УАЗ 3151-1001100-30</t>
  </si>
  <si>
    <t>Подушка двигателя УАЗ (4шт) 3151-1001100-30</t>
  </si>
  <si>
    <t>Подушка кузова 469</t>
  </si>
  <si>
    <t>Подушка радиатора в сборе УАЗ</t>
  </si>
  <si>
    <t>Подушка раздатки УАЗ</t>
  </si>
  <si>
    <t>Подушка рессоры УАЗ 451Д-2902430</t>
  </si>
  <si>
    <t>Полуось (длинная) УАЗ</t>
  </si>
  <si>
    <t>Полуось (короткая) УАЗ</t>
  </si>
  <si>
    <t>Полуось заднего моста (военный мост) УАЗ 469</t>
  </si>
  <si>
    <t>Полупомпа (аллюм) УАЗ 21-1307010-52</t>
  </si>
  <si>
    <t>Полупомпа (чугун.) УАЗ 21-1307010-52</t>
  </si>
  <si>
    <t>Поплавок-датчик указателя уровня топлива 452-50.3827010</t>
  </si>
  <si>
    <t>Поршень 100,00 Специалист (Кострома) 4шт. 53-1004015</t>
  </si>
  <si>
    <t>Поршень 100,00 УАЗ дв 4213, 4216 Евро-3 53-1004015</t>
  </si>
  <si>
    <t>Поршень 100,5 (Кострома) 53-1004015</t>
  </si>
  <si>
    <t>Привод замка л/п УАЗ 76-6105083/082-А</t>
  </si>
  <si>
    <t>Привод распределителя УАЗ 451-1016010-02</t>
  </si>
  <si>
    <t>Привод стартера (бендекс) большой в сборе УАЗ, ГАЗ СТ230.3708600-01</t>
  </si>
  <si>
    <t>Привод стартера (бендекс) малый в сборе УАЗ 42.3708600</t>
  </si>
  <si>
    <t>Прокладка бензинового датчика УАЗ</t>
  </si>
  <si>
    <t>Прокладка бензонасоса УАЗ 13-1106058</t>
  </si>
  <si>
    <t>Прокладка боковой крышки УАЗ-469 469-1702014</t>
  </si>
  <si>
    <t>Прокладка ГБЦ 100С  УАЗ 21-1003020-Б2</t>
  </si>
  <si>
    <t>Прокладка ГБЦ 100С  УАЗ с герметиком 21-1003020-Б2</t>
  </si>
  <si>
    <t>Прокладка ГБЦ 90С  УАЗ 21-1003020-Б2</t>
  </si>
  <si>
    <t>Прокладка карбюратора тексталитовая УАЗ 4061.1107020</t>
  </si>
  <si>
    <t>Прокладка коллектора 402ДВ УАЗ 24-1008080-Г</t>
  </si>
  <si>
    <t>Прокладка крышки клапанной  402дв  УАЗ 414.1007245</t>
  </si>
  <si>
    <t>Прокладка крышки клапанов УМЗ-4216 Евро-3</t>
  </si>
  <si>
    <t>Прокладка крышки распределительных шестерен 402ДВ 21-1002064-Б</t>
  </si>
  <si>
    <t>Прокладка между КПП и РК УАЗ 452-1701203-01</t>
  </si>
  <si>
    <t>Прокладка поддона УАЗ 21-1009070/71/72/73</t>
  </si>
  <si>
    <t>Прокладка приемной трубы (фланца резонатора) УАЗ 3151</t>
  </si>
  <si>
    <t>Прокладка приемной трубы 402ДВ УАЗ 452-1203020</t>
  </si>
  <si>
    <t>Прокладка регулировочная шкворня УАЗ 469-2304028</t>
  </si>
  <si>
    <t>Пружина оттяжная муфты подшипника выключения сцепления УАЗ 11-7562</t>
  </si>
  <si>
    <t>Пружина стяжная тормозной колодки УАЗ 12-3501035</t>
  </si>
  <si>
    <t>ПШГ особого назначения Кострома-421дв (100)в сборе с кольцами</t>
  </si>
  <si>
    <t>ПШГ 410ДВ (Золотая серия) ЗМЗ</t>
  </si>
  <si>
    <t>ПШГ дв. 402ЗМЗ (оцинкованный с кольцами) 21-1000105-А4</t>
  </si>
  <si>
    <t>ПШГ УАЗ-21 дв. 402 ПОН 21-1000105-А4</t>
  </si>
  <si>
    <t>ПШГ УАЗ-21 дв. 402(моторокомплект без колец) 21-1000105-А4</t>
  </si>
  <si>
    <t>Радиатор основной 3-хрядный (ШААЗ) 3741-1301010</t>
  </si>
  <si>
    <t>Радиатор отопителя 452 3151-8101060</t>
  </si>
  <si>
    <t>Радиатор отопителя 469 469-8101060</t>
  </si>
  <si>
    <t>Датчик-распределитель зажигания (1908.3706000) б/к УАЗ, Газель, Волга 1908.3706</t>
  </si>
  <si>
    <t>Распределитель зажигания конт. в сборе УАЗ, Газель, Волга Р119-3706000-Б</t>
  </si>
  <si>
    <t>Рассеиватель (стекло) заднего фонаря УАЗ ФП132-3716204</t>
  </si>
  <si>
    <t>Рассеиватель фонаря заднего хода УАЗ ФП 135-3716204</t>
  </si>
  <si>
    <t>Регулятор давления тормозов УАЗ 451Д-3506018-10</t>
  </si>
  <si>
    <t>Резонатор  УАЗ 452 3151-1202008</t>
  </si>
  <si>
    <t>Резонатор  УАЗ 469 3151-1202008</t>
  </si>
  <si>
    <t>Реле интегральное772.3702  Я112Б Я112Б</t>
  </si>
  <si>
    <t>Реле интегральное УАЗ, Москвич Я112А</t>
  </si>
  <si>
    <t>Реле регулятора напряжения РР 362 РР362-Б1</t>
  </si>
  <si>
    <t>Реле РС 950 К указателей поворота ГАЗ 53, ПАЗ,УАЗ РС950К</t>
  </si>
  <si>
    <t>Реле света РС527</t>
  </si>
  <si>
    <t>Реле стартера (малого) втягивающее УАЗ 42.3708800</t>
  </si>
  <si>
    <t>Реле стартера РС 507 УАЗ РС534-3708000</t>
  </si>
  <si>
    <t>Ремень 1018 вентилятора 451М-1308020</t>
  </si>
  <si>
    <t>Ремень 1030 вентилятора УАЗ 451М-1308020</t>
  </si>
  <si>
    <t>Ремень 1045 вентилятора УАЗ 451М-1308020</t>
  </si>
  <si>
    <t>Ремень 1150 гидроусилителя УАЗ 451М-1308020</t>
  </si>
  <si>
    <t>Ремкомплект бензонасоса (Пекар) 900-1106980-03</t>
  </si>
  <si>
    <t>Ремкомплект вакуумного усилителя тормозов УАЗ</t>
  </si>
  <si>
    <t>Ремкомплект ГТЦ УАЗ</t>
  </si>
  <si>
    <t>Ремкомплект ГЦС УАЗ</t>
  </si>
  <si>
    <t>Ремкомплект карбюратора К 126</t>
  </si>
  <si>
    <t>Ремкомплект карбюратора К 126 ГУ-980 Пекар</t>
  </si>
  <si>
    <t>Ремкомплект карбюратора К 151</t>
  </si>
  <si>
    <t>Ремкомплект наконечника рулевых тяг УАЗ</t>
  </si>
  <si>
    <t>Ремкомплект помпы 100С (большой) УАЗ 6-5НР17124УС30</t>
  </si>
  <si>
    <t>Ремкомплект помпы 90С (большой) УАЗ 6-5НР17124УС30</t>
  </si>
  <si>
    <t>Ремкомплект РТЦ УАЗ</t>
  </si>
  <si>
    <t>Ремкомплект РЦС УАЗ</t>
  </si>
  <si>
    <t>Ремкомплект флажка УАЗ</t>
  </si>
  <si>
    <t>Ремкомплект шкворневого узла 3162, 3163 Спайсер</t>
  </si>
  <si>
    <t>Рессора задняя УАЗ-469 31512-2912010</t>
  </si>
  <si>
    <t>Рессора передняя 469 УАЗ 469-2902012.03</t>
  </si>
  <si>
    <t>Рессора передняя УАЗ-452 452-2902012-04</t>
  </si>
  <si>
    <t>Ротор генератора 65А Г250-3701200-01</t>
  </si>
  <si>
    <t>Рулевое управление УАЗ 452 0451-50-3400013-02</t>
  </si>
  <si>
    <t>Рулевое управление УАЗ 469 469-3400013-10</t>
  </si>
  <si>
    <t>Ручка внутренняя 469 81-6105182-А</t>
  </si>
  <si>
    <t>Ручка двери задней 452 в сборе УАЗ 450-6105151</t>
  </si>
  <si>
    <t>Ручка двери наружная УАЗ-469 Люкс 469-6105150</t>
  </si>
  <si>
    <t>Ручка двери передней 452 УАЗ 451Д-6105149</t>
  </si>
  <si>
    <t>Ручка стеклоподъемника УАЗ, ВАЗ 21011-6104064</t>
  </si>
  <si>
    <t>Рычаг перекл. передач в сборе УАЗ-452</t>
  </si>
  <si>
    <t>Рычаг стеклоочистителя УАЗ СЛ236-5205310</t>
  </si>
  <si>
    <t>Рычаг стояночного тормоза  УАЗ 3160</t>
  </si>
  <si>
    <t>Рычаг стояночного тормоза  УАЗ 469 469-3508018</t>
  </si>
  <si>
    <t>Сальник 25х42</t>
  </si>
  <si>
    <t>Сальник 60х85 полуоси УАЗ</t>
  </si>
  <si>
    <t>Сальник коленвала 100С 2.2-80х100-4 УАЗ 2108-1005160</t>
  </si>
  <si>
    <t>Сальник коленвала без обоймы УАЗ, ГАЗ-53 21-1005032</t>
  </si>
  <si>
    <t>Сальник коленвала в обойме 55*80 УАЗ, ГАЗ-53 21-1005032</t>
  </si>
  <si>
    <t>Сальник поворотного кулака  УАЗ 469-2304052</t>
  </si>
  <si>
    <t>Сальник поворотного кулака с войлоком УАЗ 469-2304052/53/55</t>
  </si>
  <si>
    <t>Сальник ступицы 12х60х85  УАЗ 3741-3103038</t>
  </si>
  <si>
    <t>Сальник хвостовика 42*68 УАЗ 20-1701210</t>
  </si>
  <si>
    <t>Сальник шруса УАЗ; 69-2401034</t>
  </si>
  <si>
    <t>Сапун заднего моста УАЗ</t>
  </si>
  <si>
    <t>Сигнал звуковой безрупорный в сборе УАЗ С311В-3721000-01</t>
  </si>
  <si>
    <t>Сиденье водителя переднее "люкс" 452 УАЗ 451Д-6800010-А1</t>
  </si>
  <si>
    <t>Синхронизатор н/о УАЗ 451Д-1701164</t>
  </si>
  <si>
    <t>Синхронизатор с/о УАЗ 469-1701164</t>
  </si>
  <si>
    <t>Спидометр большой УАЗ (16.3802010) 16.3802</t>
  </si>
  <si>
    <t>Спидометр малый УАЗ 16.3802</t>
  </si>
  <si>
    <t>Стартер (малый) УАЗ, ГАЗ 42.3708000</t>
  </si>
  <si>
    <t>Статор с обмотками в сборе УАЗ Г250-3701100-А2</t>
  </si>
  <si>
    <t>Стекло ветрового окна 452 УАЗ 450Ю-5206010</t>
  </si>
  <si>
    <t>Стекло ветрового окна 469 УАЗ 469Т-5206010</t>
  </si>
  <si>
    <t>Стекло ветрового окна защитная полоса УАЗ 3151</t>
  </si>
  <si>
    <t>Стекло двери боковое УАЗ-452</t>
  </si>
  <si>
    <t>Стеклоочиститель в сборе УАЗ-452 СЛ236-5205000</t>
  </si>
  <si>
    <t>Стеклоподъемник в сборе УАЗ 2101-6104020-01</t>
  </si>
  <si>
    <t>Стенка кожуха заднего колеса УАЗ 451-10-5107226</t>
  </si>
  <si>
    <t>Стойка центр. прав. УАЗ 469</t>
  </si>
  <si>
    <t>Стремянка с гайками УАЗ 452 452-2902408</t>
  </si>
  <si>
    <t>Ступица к/в  дв.402 451-1005152</t>
  </si>
  <si>
    <t>Ступица УАЗ 69-3103015-01</t>
  </si>
  <si>
    <t>Сухарь муфты скользящая н/о УАЗ</t>
  </si>
  <si>
    <t>Сцепление УАЗ  409ДВ в сборе без подш.</t>
  </si>
  <si>
    <t>Сцепление УАЗ-3151 LUK</t>
  </si>
  <si>
    <t>Тент УАЗ-469 черный 3151-6002020</t>
  </si>
  <si>
    <t>Термостат с корпусом 4215 ДВ Уаз-469,Газ-3302 (УМЗ)</t>
  </si>
  <si>
    <t>Термостат ТС-107-04 (70 оС) с/о  УАЗ 107-3107</t>
  </si>
  <si>
    <t>Толкатель клапана 402ДВ 21-1007055-А4</t>
  </si>
  <si>
    <t>Трос газа УАЗ 452 3741-1108050-10</t>
  </si>
  <si>
    <t>Трос газа УАЗ инж. дв ЗМЗ-409</t>
  </si>
  <si>
    <t>Трос жалюзи (ручного управления воздушной заслонкой) УАЗ 3160-1108100</t>
  </si>
  <si>
    <t>Трос ручника УАЗ-452 452Ю-3508068</t>
  </si>
  <si>
    <t>Трос спидометра  (короткий) УАЗ 469 ГВН300-3802600-02</t>
  </si>
  <si>
    <t>Трос спидометра  (длинный) УАЗ 452 ГВ300-01</t>
  </si>
  <si>
    <t>Труба приемная в сборе УАЗ-452 452-1203010-10</t>
  </si>
  <si>
    <t>Трубка тормозная УАЗ</t>
  </si>
  <si>
    <t>Тумблер отопителя 3-х позиц. УАЗ 5102.3709010</t>
  </si>
  <si>
    <t>Тумблер плафона 2-х позиц. УАЗ П20-3709300-А2</t>
  </si>
  <si>
    <t>Тяга поперечная УАЗ 452-3414052-01</t>
  </si>
  <si>
    <t>Тяга продольная УАЗ 469-3414010-01</t>
  </si>
  <si>
    <t>Указатель давления масла УАЗ н/о</t>
  </si>
  <si>
    <t>Указатель температуры охлаждающей жидкости УАЗ УК145-3807010</t>
  </si>
  <si>
    <t>Указатель уровня топлива н/о УАЗ УБ126-3806010</t>
  </si>
  <si>
    <t>Уплотнитель воздушного фильтра УАЗ рез 31512-1109028-01</t>
  </si>
  <si>
    <t>Уплотнитель лобового стекла УАЗ 452 с замком 450-5206012</t>
  </si>
  <si>
    <t>Уплотнитель лобового стекла УАЗ 469</t>
  </si>
  <si>
    <t>Усилитель вакуумный тормоза в сборе УАЗ 3151-3510010</t>
  </si>
  <si>
    <t>Фара в сборе УАЗ ФГ122-3711010-БВ</t>
  </si>
  <si>
    <t>Фаркоп 31512 УАЗ</t>
  </si>
  <si>
    <t>Фильтр грубой очистки топлива УАЗ</t>
  </si>
  <si>
    <t>Фильтр тонкой очистки топлива в сборе УАЗ 13-1117010-А</t>
  </si>
  <si>
    <t>Фильтр тонкой очистки топлива УАЗ дв 4213 3160-1117010</t>
  </si>
  <si>
    <t>Фильтр топливный УАЗ ЕВРО-3</t>
  </si>
  <si>
    <t>Флажок КПП (рычаг кулисы) УАЗ 451Д-1702180</t>
  </si>
  <si>
    <t>Фланец заднего моста УАЗ 69-2402100-01</t>
  </si>
  <si>
    <t>Фланец раздаточной коробки передней УАЗ 469-00-1802043</t>
  </si>
  <si>
    <t>Фланец раздаточной коробки с резьбой задн. УАЗ 469-1802075</t>
  </si>
  <si>
    <t>Фонарь заднего хода УАЗ ФП135-3716010</t>
  </si>
  <si>
    <t>Фонарь задний ПФ УАЗ ФП132-3716010</t>
  </si>
  <si>
    <t>Фонарь освещения номерного знака в сборе УАЗ, ГАЗ ФП131-3717010</t>
  </si>
  <si>
    <t>Фонарь подкапотный ГАЗ, УАЗ</t>
  </si>
  <si>
    <t>Хомут глушитель большой 65 мм 53А-1203031</t>
  </si>
  <si>
    <t>Хомут глушитель малый 42 мм 53А-1203031</t>
  </si>
  <si>
    <t>Хомут глушитель средний 55 мм 53А-1203031</t>
  </si>
  <si>
    <t>Хомут глушителя подвесной УАЗ</t>
  </si>
  <si>
    <t>Цапфа поворотного кулака УАЗ 69-2304081</t>
  </si>
  <si>
    <t>Цилиндр главный сцепления 452 452-1602300</t>
  </si>
  <si>
    <t>Цилиндр главный сцепления 469 469-1602300</t>
  </si>
  <si>
    <t>Цилиндр главный тормозной 452 в сборе 469-3505010</t>
  </si>
  <si>
    <t>Цилиндр главный тормозной 469 в сборе 469-3505010</t>
  </si>
  <si>
    <t>Цилиндр главный тормозной без бачка с/о УАЗ</t>
  </si>
  <si>
    <t>Цилиндр колесный задний в сборе УАЗ 469-3502040-01</t>
  </si>
  <si>
    <t>Цилиндр колесный правый в сборе УАЗ 469-3501040-01</t>
  </si>
  <si>
    <t>Цилиндр колёсный левый в сборе УАЗ 469-3501041-01</t>
  </si>
  <si>
    <t>Цилиндр сцепления рабочий в сборе УАЗ 469 469-1602510</t>
  </si>
  <si>
    <t>Цилиндр сцепления рабочий УАЗ Патриот</t>
  </si>
  <si>
    <t>Шайба переднего моста УАЗ</t>
  </si>
  <si>
    <t>Шайба ступицы замковая УАЗ 469-2401055</t>
  </si>
  <si>
    <t>Шайба упорная сальника ступицы УАЗ 452-3103032</t>
  </si>
  <si>
    <t>Шатун 402 дв. 24-1004045-02</t>
  </si>
  <si>
    <t>Шестерня  1-й передачи КПП с/о УАЗ 451Д-1701112-В</t>
  </si>
  <si>
    <t>Шестерня 2-й передачи КПП с/о УАЗ 469-1701126</t>
  </si>
  <si>
    <t>Шестерня 3 передачи с/о УАЗ 451Д-1701122</t>
  </si>
  <si>
    <t>Шестерня заднего хода н/о УАЗ 469-1701082</t>
  </si>
  <si>
    <t>Шестерня заднего хода УАЗ 469-1701082</t>
  </si>
  <si>
    <t>Шестерня коленчатого вала УАЗ 11-6306-А4</t>
  </si>
  <si>
    <t>Шестерня привода спидометра 15 зуб УАЗ 468-3802034</t>
  </si>
  <si>
    <t>Шестерня привода спидометра 17 зуб УАЗ 468-3802034</t>
  </si>
  <si>
    <t>Шестерня привода спидометра 18 зуб УАЗ 468-3802034</t>
  </si>
  <si>
    <t>Шестерня распределительного вала 402дв УАЗ, ГАЗ 11-6256-А4</t>
  </si>
  <si>
    <t>Шкворень голый с/о УАЗ</t>
  </si>
  <si>
    <t>Шкворень н/о УАЗ</t>
  </si>
  <si>
    <t>Шкворня на подш. УАЗ Патриот</t>
  </si>
  <si>
    <t>Шкив -демпфер коленвала 469 УАЗ 21-1005060-10</t>
  </si>
  <si>
    <t>Шланг  выключения сцепления в сборе  УАЗ 51А-1601230</t>
  </si>
  <si>
    <t>Шланг ГУРа УАЗ 31601-3408150</t>
  </si>
  <si>
    <t>Шланг д 10</t>
  </si>
  <si>
    <t>Шланг д 12</t>
  </si>
  <si>
    <t>Шланг д 14</t>
  </si>
  <si>
    <t>Шланг д 3,8</t>
  </si>
  <si>
    <t>Шланг д 6</t>
  </si>
  <si>
    <t>Шланг д 8</t>
  </si>
  <si>
    <t>Шланг радиатора отводящий УАЗ 3163-10-1303028</t>
  </si>
  <si>
    <t>Шланг радиатора отводящий УАЗ 3163-10-1303027</t>
  </si>
  <si>
    <t>Шланг радиатора отводящий УАЗ 3163-00-1303027</t>
  </si>
  <si>
    <t>Шланг радиатора подводящий (длинный) УАЗ 451Д-1303010</t>
  </si>
  <si>
    <t>Шланг радиатора подводящий УАЗ 3163-10-1303010</t>
  </si>
  <si>
    <t>Шланг радиатора подводящий УАЗ 3160-80-1303010</t>
  </si>
  <si>
    <t>Шланг топливный 1 штуц (1000мм)</t>
  </si>
  <si>
    <t>Шланг топливный 1 штуц (1200мм)</t>
  </si>
  <si>
    <t>Шланг топливный 2 штуц (1200мм) (от отстойника к топливному насосу) 451-1104085</t>
  </si>
  <si>
    <t>Шланг топливный 2 штуц (500мм) ( 451-1104085</t>
  </si>
  <si>
    <t>Шланг гибкий передних/задних гидравлических тормозов УАЗ 469-3506060</t>
  </si>
  <si>
    <t>Шпилька ГБЦ УАЗ 20-3103008-Б</t>
  </si>
  <si>
    <t>Шпилька колеса УАЗ 20-3103008-Б</t>
  </si>
  <si>
    <t>Шпилька М 11х1х103 крепления головки блока цилиндров УАЗ 291839-П</t>
  </si>
  <si>
    <t>Шпилька М8х1х14 поддона УАЗ 291732-П2</t>
  </si>
  <si>
    <t>Шплинт 3,2х25 рулевого наконечника УАЗ 2580040-П29</t>
  </si>
  <si>
    <t>Шплинт 4х32 (привода стояночного тормоза) УАЗ 258054-П29</t>
  </si>
  <si>
    <t>Шрус УАЗ 452-2504061/60</t>
  </si>
  <si>
    <t>Штанга продольная с резино-металлическими шарнирами УАЗ 3160-00-2909010-21</t>
  </si>
  <si>
    <t>Штанга толкателя УАЗ 21-1007175-Б</t>
  </si>
  <si>
    <t>Щека серьги в сборе УАЗ 469-2902458-01</t>
  </si>
  <si>
    <t>Щетка генератора УАЗ ФЭ3.596.1022-01</t>
  </si>
  <si>
    <t>Щетка стартера н/о (4шт) УАЗ 685234.001</t>
  </si>
  <si>
    <t>Щетка стартера с/о (4шт) 2проводка</t>
  </si>
  <si>
    <t>Щетка стартера УАЗ, ГАЗ на малый стартер 685234.001</t>
  </si>
  <si>
    <t>Щетка стеклоочистителя с/о УАЗ 469 СЛ236-5205600</t>
  </si>
  <si>
    <t>Щеткодержатель генератора в сборе УАЗ Г250П1-3701010</t>
  </si>
  <si>
    <t>Эксцентрик тормозной колодки УАЗ 20-3501028</t>
  </si>
  <si>
    <t>Электробензонасос (погружной) 3741, 3303 Евро-2 ЗМЗ 3741-00-1139020-00</t>
  </si>
  <si>
    <t>Электромуфта 4216ДВ Евро-3 KENO</t>
  </si>
  <si>
    <t>Электропроводка УАЗ 452 с/о</t>
  </si>
  <si>
    <t>Элемент воздушного фильтра дв 4213 инж. ЛААЗ УАЗ 040-1109080</t>
  </si>
  <si>
    <t>Элемент воздушного фильтра УАЗ 31512-1109080-01</t>
  </si>
  <si>
    <t>Элемент оптический УАЗ ФГ140-3711200</t>
  </si>
  <si>
    <t>Якорь в сборе 402дв. мал. стартера ГАЗ 42.3708200</t>
  </si>
  <si>
    <t>Запасные части на автомобили УАЗ</t>
  </si>
  <si>
    <t>шт</t>
  </si>
  <si>
    <t>компл</t>
  </si>
  <si>
    <t>м/к</t>
  </si>
  <si>
    <t>м</t>
  </si>
  <si>
    <t xml:space="preserve">Предельная стомость лота составляет  783530,62 рублей (с НДС) </t>
  </si>
  <si>
    <t>Поставщик обязан предоставить вместе с Товаром сертификат соответствия стандартам РФ;                                                                                                                                                                              Срок гарантийного обслуживания не менее срока завода изготовителя, но не менее 12 месяцев.</t>
  </si>
  <si>
    <t xml:space="preserve">                                                         Зам. директора         ________________________________/Ильин А.И./</t>
  </si>
  <si>
    <t xml:space="preserve">                                                                                                                                                             подпись                                                (Ф.И.О.)</t>
  </si>
  <si>
    <t>рабочий столбец</t>
  </si>
  <si>
    <t>450000, Республика Башкортостан, г. Уфа, ул. Каспийская, 14;  ул.Майкопская, 61</t>
  </si>
  <si>
    <t>с 01.01.2015г. по 31.12.2015г.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</si>
  <si>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</si>
  <si>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 xml:space="preserve">Предельная стомость лота составляет  894 266,89 рублей (с НДС) </t>
  </si>
  <si>
    <t xml:space="preserve">Начальная (максимальная) цена без НДС </t>
  </si>
  <si>
    <t xml:space="preserve">Начальная (максимальная) цена с НДС </t>
  </si>
  <si>
    <t>Коэффициент снижения*</t>
  </si>
  <si>
    <t xml:space="preserve">Цена претендента с учетом коэффициента снижения, руб. без НДС </t>
  </si>
  <si>
    <t xml:space="preserve">Цена претендента с учетом коэффициента снижения, руб. с НДС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</si>
  <si>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</si>
  <si>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>Приложение №1.8</t>
  </si>
</sst>
</file>

<file path=xl/styles.xml><?xml version="1.0" encoding="utf-8"?>
<styleSheet xmlns="http://schemas.openxmlformats.org/spreadsheetml/2006/main">
  <numFmts count="5">
    <numFmt numFmtId="164" formatCode="#,##0.00_р_."/>
    <numFmt numFmtId="165" formatCode="#,##0.000"/>
    <numFmt numFmtId="166" formatCode="#,##0_ ;[Red]\-#,##0\ "/>
    <numFmt numFmtId="167" formatCode="0.00&quot; Руб&quot;"/>
    <numFmt numFmtId="168" formatCode="#,##0.00&quot; Руб&quot;"/>
  </numFmts>
  <fonts count="13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3" fillId="0" borderId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8" xfId="0" applyFont="1" applyBorder="1"/>
    <xf numFmtId="0" fontId="5" fillId="0" borderId="9" xfId="0" applyFont="1" applyBorder="1"/>
    <xf numFmtId="0" fontId="5" fillId="0" borderId="7" xfId="0" applyFont="1" applyBorder="1"/>
    <xf numFmtId="0" fontId="5" fillId="0" borderId="12" xfId="0" applyFont="1" applyFill="1" applyBorder="1" applyAlignment="1">
      <alignment horizontal="right" vertical="top" wrapText="1"/>
    </xf>
    <xf numFmtId="0" fontId="5" fillId="0" borderId="11" xfId="0" applyFont="1" applyFill="1" applyBorder="1" applyAlignment="1">
      <alignment vertical="top" wrapText="1"/>
    </xf>
    <xf numFmtId="0" fontId="5" fillId="0" borderId="7" xfId="0" applyFont="1" applyBorder="1" applyAlignment="1">
      <alignment horizontal="right"/>
    </xf>
    <xf numFmtId="0" fontId="5" fillId="0" borderId="1" xfId="1" applyFont="1" applyFill="1" applyBorder="1" applyAlignment="1" applyProtection="1">
      <alignment horizontal="center" wrapText="1"/>
    </xf>
    <xf numFmtId="166" fontId="9" fillId="0" borderId="1" xfId="2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" fillId="0" borderId="0" xfId="0" applyFont="1"/>
    <xf numFmtId="0" fontId="10" fillId="0" borderId="0" xfId="0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4" fontId="1" fillId="0" borderId="0" xfId="0" applyNumberFormat="1" applyFont="1"/>
    <xf numFmtId="0" fontId="5" fillId="0" borderId="0" xfId="0" applyFont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7" fontId="0" fillId="0" borderId="1" xfId="0" applyNumberFormat="1" applyFont="1" applyBorder="1" applyAlignment="1">
      <alignment horizontal="right" vertical="center"/>
    </xf>
    <xf numFmtId="0" fontId="0" fillId="0" borderId="1" xfId="0" applyBorder="1" applyAlignment="1"/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1" xfId="0" applyFont="1" applyBorder="1" applyAlignment="1"/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6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168" fontId="0" fillId="0" borderId="1" xfId="0" applyNumberFormat="1" applyFont="1" applyBorder="1" applyAlignment="1">
      <alignment horizontal="right" vertical="center"/>
    </xf>
    <xf numFmtId="0" fontId="0" fillId="0" borderId="1" xfId="0" applyBorder="1"/>
    <xf numFmtId="4" fontId="0" fillId="0" borderId="0" xfId="0" applyNumberFormat="1" applyAlignment="1">
      <alignment horizontal="left" vertical="center" wrapText="1"/>
    </xf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522</xdr:row>
      <xdr:rowOff>0</xdr:rowOff>
    </xdr:from>
    <xdr:to>
      <xdr:col>2</xdr:col>
      <xdr:colOff>190500</xdr:colOff>
      <xdr:row>522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522</xdr:row>
      <xdr:rowOff>0</xdr:rowOff>
    </xdr:from>
    <xdr:to>
      <xdr:col>2</xdr:col>
      <xdr:colOff>190500</xdr:colOff>
      <xdr:row>522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522</xdr:row>
      <xdr:rowOff>0</xdr:rowOff>
    </xdr:from>
    <xdr:to>
      <xdr:col>2</xdr:col>
      <xdr:colOff>190500</xdr:colOff>
      <xdr:row>522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522</xdr:row>
      <xdr:rowOff>0</xdr:rowOff>
    </xdr:from>
    <xdr:to>
      <xdr:col>2</xdr:col>
      <xdr:colOff>190500</xdr:colOff>
      <xdr:row>522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522</xdr:row>
      <xdr:rowOff>0</xdr:rowOff>
    </xdr:from>
    <xdr:to>
      <xdr:col>1</xdr:col>
      <xdr:colOff>4029075</xdr:colOff>
      <xdr:row>522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23"/>
  <sheetViews>
    <sheetView tabSelected="1" view="pageBreakPreview" topLeftCell="C1" zoomScale="85" zoomScaleNormal="70" zoomScaleSheetLayoutView="85" workbookViewId="0">
      <selection activeCell="J1" sqref="J1:K1"/>
    </sheetView>
  </sheetViews>
  <sheetFormatPr defaultRowHeight="12.75"/>
  <cols>
    <col min="1" max="1" width="6.42578125" customWidth="1"/>
    <col min="2" max="2" width="63.85546875" customWidth="1"/>
    <col min="3" max="3" width="43.28515625" customWidth="1"/>
    <col min="4" max="4" width="10.28515625" style="2" customWidth="1"/>
    <col min="5" max="5" width="12.140625" customWidth="1"/>
    <col min="6" max="6" width="17.42578125" style="18" customWidth="1"/>
    <col min="7" max="7" width="17.85546875" style="18" customWidth="1"/>
    <col min="8" max="8" width="16.7109375" customWidth="1"/>
    <col min="9" max="9" width="11.7109375" hidden="1" customWidth="1"/>
    <col min="10" max="10" width="19" customWidth="1"/>
    <col min="11" max="11" width="20.5703125" customWidth="1"/>
  </cols>
  <sheetData>
    <row r="1" spans="1:11" ht="21" customHeight="1">
      <c r="A1" s="15"/>
      <c r="B1" s="15"/>
      <c r="C1" s="15"/>
      <c r="D1" s="15"/>
      <c r="E1" s="15"/>
      <c r="F1" s="19"/>
      <c r="J1" s="74" t="s">
        <v>529</v>
      </c>
      <c r="K1" s="74"/>
    </row>
    <row r="2" spans="1:11" ht="15.75">
      <c r="A2" s="15"/>
      <c r="B2" s="81" t="s">
        <v>17</v>
      </c>
      <c r="C2" s="81"/>
      <c r="D2" s="81"/>
      <c r="E2" s="81"/>
      <c r="F2" s="81"/>
      <c r="G2" s="81"/>
      <c r="H2" s="41"/>
    </row>
    <row r="3" spans="1:11" ht="34.5" customHeight="1">
      <c r="A3" s="80" t="s">
        <v>0</v>
      </c>
      <c r="B3" s="80"/>
      <c r="C3" s="80"/>
      <c r="D3" s="80"/>
      <c r="E3" s="75" t="s">
        <v>1</v>
      </c>
      <c r="F3" s="75" t="s">
        <v>523</v>
      </c>
      <c r="G3" s="75" t="s">
        <v>524</v>
      </c>
      <c r="H3" s="76" t="s">
        <v>525</v>
      </c>
      <c r="I3" s="73" t="s">
        <v>518</v>
      </c>
      <c r="J3" s="75" t="s">
        <v>526</v>
      </c>
      <c r="K3" s="75" t="s">
        <v>527</v>
      </c>
    </row>
    <row r="4" spans="1:11" ht="84.75" customHeight="1">
      <c r="A4" s="80"/>
      <c r="B4" s="5" t="s">
        <v>12</v>
      </c>
      <c r="C4" s="14" t="s">
        <v>13</v>
      </c>
      <c r="D4" s="14" t="s">
        <v>3</v>
      </c>
      <c r="E4" s="75"/>
      <c r="F4" s="75"/>
      <c r="G4" s="75"/>
      <c r="H4" s="77"/>
      <c r="I4" s="73"/>
      <c r="J4" s="75"/>
      <c r="K4" s="75"/>
    </row>
    <row r="5" spans="1:11" ht="15.75">
      <c r="A5" s="78"/>
      <c r="B5" s="78"/>
      <c r="C5" s="78"/>
      <c r="D5" s="78"/>
      <c r="E5" s="78"/>
      <c r="F5" s="79"/>
      <c r="G5" s="79"/>
      <c r="H5" s="16"/>
      <c r="I5" s="82"/>
      <c r="J5" s="86"/>
    </row>
    <row r="6" spans="1:11" s="17" customFormat="1" ht="15" customHeight="1">
      <c r="A6" s="52">
        <v>1</v>
      </c>
      <c r="B6" s="45" t="s">
        <v>18</v>
      </c>
      <c r="C6" s="28" t="s">
        <v>509</v>
      </c>
      <c r="D6" s="46" t="s">
        <v>510</v>
      </c>
      <c r="E6" s="29">
        <v>1</v>
      </c>
      <c r="F6" s="48">
        <f>I6*1.3</f>
        <v>695.5</v>
      </c>
      <c r="G6" s="47">
        <f>F6*1.18</f>
        <v>820.68999999999994</v>
      </c>
      <c r="H6" s="84"/>
      <c r="I6" s="47">
        <v>535</v>
      </c>
      <c r="J6" s="48"/>
      <c r="K6" s="48"/>
    </row>
    <row r="7" spans="1:11" s="17" customFormat="1" ht="15" customHeight="1">
      <c r="A7" s="52">
        <v>2</v>
      </c>
      <c r="B7" s="45" t="s">
        <v>19</v>
      </c>
      <c r="C7" s="28" t="s">
        <v>509</v>
      </c>
      <c r="D7" s="46" t="s">
        <v>510</v>
      </c>
      <c r="E7" s="29">
        <v>1</v>
      </c>
      <c r="F7" s="48">
        <f t="shared" ref="F7:F72" si="0">I7*1.3</f>
        <v>274.3</v>
      </c>
      <c r="G7" s="47">
        <f>F7*1.18</f>
        <v>323.67399999999998</v>
      </c>
      <c r="H7" s="84"/>
      <c r="I7" s="47">
        <v>211</v>
      </c>
      <c r="J7" s="48"/>
      <c r="K7" s="48"/>
    </row>
    <row r="8" spans="1:11" s="17" customFormat="1" ht="15" customHeight="1">
      <c r="A8" s="52">
        <v>3</v>
      </c>
      <c r="B8" s="45" t="s">
        <v>20</v>
      </c>
      <c r="C8" s="28" t="s">
        <v>509</v>
      </c>
      <c r="D8" s="46" t="s">
        <v>510</v>
      </c>
      <c r="E8" s="29">
        <v>1</v>
      </c>
      <c r="F8" s="48">
        <f t="shared" si="0"/>
        <v>4797</v>
      </c>
      <c r="G8" s="47">
        <f t="shared" ref="G8:G74" si="1">F8*1.18</f>
        <v>5660.46</v>
      </c>
      <c r="H8" s="84"/>
      <c r="I8" s="85">
        <v>3690</v>
      </c>
      <c r="J8" s="48"/>
      <c r="K8" s="48"/>
    </row>
    <row r="9" spans="1:11" s="17" customFormat="1" ht="15" customHeight="1">
      <c r="A9" s="52">
        <v>4</v>
      </c>
      <c r="B9" s="45" t="s">
        <v>21</v>
      </c>
      <c r="C9" s="28" t="s">
        <v>509</v>
      </c>
      <c r="D9" s="46" t="s">
        <v>510</v>
      </c>
      <c r="E9" s="29">
        <v>1</v>
      </c>
      <c r="F9" s="48">
        <f t="shared" si="0"/>
        <v>4797</v>
      </c>
      <c r="G9" s="47">
        <f t="shared" si="1"/>
        <v>5660.46</v>
      </c>
      <c r="H9" s="84"/>
      <c r="I9" s="85">
        <v>3690</v>
      </c>
      <c r="J9" s="48"/>
      <c r="K9" s="48"/>
    </row>
    <row r="10" spans="1:11" s="17" customFormat="1" ht="15" customHeight="1">
      <c r="A10" s="52">
        <v>5</v>
      </c>
      <c r="B10" s="45" t="s">
        <v>22</v>
      </c>
      <c r="C10" s="28" t="s">
        <v>509</v>
      </c>
      <c r="D10" s="46" t="s">
        <v>510</v>
      </c>
      <c r="E10" s="29">
        <v>1</v>
      </c>
      <c r="F10" s="48">
        <f t="shared" si="0"/>
        <v>2588.3000000000002</v>
      </c>
      <c r="G10" s="47">
        <f t="shared" si="1"/>
        <v>3054.194</v>
      </c>
      <c r="H10" s="84"/>
      <c r="I10" s="85">
        <v>1991</v>
      </c>
      <c r="J10" s="48"/>
      <c r="K10" s="48"/>
    </row>
    <row r="11" spans="1:11" s="17" customFormat="1" ht="15" customHeight="1">
      <c r="A11" s="52">
        <v>6</v>
      </c>
      <c r="B11" s="45" t="s">
        <v>23</v>
      </c>
      <c r="C11" s="28" t="s">
        <v>509</v>
      </c>
      <c r="D11" s="46" t="s">
        <v>510</v>
      </c>
      <c r="E11" s="29">
        <v>1</v>
      </c>
      <c r="F11" s="48">
        <f t="shared" si="0"/>
        <v>4755.4000000000005</v>
      </c>
      <c r="G11" s="47">
        <f t="shared" si="1"/>
        <v>5611.3720000000003</v>
      </c>
      <c r="H11" s="84"/>
      <c r="I11" s="85">
        <v>3658</v>
      </c>
      <c r="J11" s="48"/>
      <c r="K11" s="48"/>
    </row>
    <row r="12" spans="1:11" s="17" customFormat="1" ht="15" customHeight="1">
      <c r="A12" s="52">
        <v>7</v>
      </c>
      <c r="B12" s="45" t="s">
        <v>24</v>
      </c>
      <c r="C12" s="28" t="s">
        <v>509</v>
      </c>
      <c r="D12" s="46" t="s">
        <v>510</v>
      </c>
      <c r="E12" s="29">
        <v>1</v>
      </c>
      <c r="F12" s="48">
        <f t="shared" si="0"/>
        <v>1805.7</v>
      </c>
      <c r="G12" s="47">
        <f t="shared" si="1"/>
        <v>2130.7260000000001</v>
      </c>
      <c r="H12" s="84"/>
      <c r="I12" s="85">
        <v>1389</v>
      </c>
      <c r="J12" s="48"/>
      <c r="K12" s="48"/>
    </row>
    <row r="13" spans="1:11" s="17" customFormat="1" ht="15" customHeight="1">
      <c r="A13" s="52">
        <v>8</v>
      </c>
      <c r="B13" s="45" t="s">
        <v>25</v>
      </c>
      <c r="C13" s="28" t="s">
        <v>509</v>
      </c>
      <c r="D13" s="46" t="s">
        <v>510</v>
      </c>
      <c r="E13" s="29">
        <v>1</v>
      </c>
      <c r="F13" s="48">
        <f t="shared" si="0"/>
        <v>722.80000000000007</v>
      </c>
      <c r="G13" s="47">
        <f t="shared" si="1"/>
        <v>852.904</v>
      </c>
      <c r="H13" s="84"/>
      <c r="I13" s="47">
        <v>556</v>
      </c>
      <c r="J13" s="48"/>
      <c r="K13" s="48"/>
    </row>
    <row r="14" spans="1:11" s="17" customFormat="1" ht="15" customHeight="1">
      <c r="A14" s="52">
        <v>9</v>
      </c>
      <c r="B14" s="45" t="s">
        <v>26</v>
      </c>
      <c r="C14" s="28" t="s">
        <v>509</v>
      </c>
      <c r="D14" s="46" t="s">
        <v>510</v>
      </c>
      <c r="E14" s="29">
        <v>1</v>
      </c>
      <c r="F14" s="48">
        <f t="shared" si="0"/>
        <v>1712.1000000000001</v>
      </c>
      <c r="G14" s="47">
        <f t="shared" si="1"/>
        <v>2020.278</v>
      </c>
      <c r="H14" s="84"/>
      <c r="I14" s="85">
        <v>1317</v>
      </c>
      <c r="J14" s="48"/>
      <c r="K14" s="48"/>
    </row>
    <row r="15" spans="1:11" s="17" customFormat="1" ht="15" customHeight="1">
      <c r="A15" s="52">
        <v>10</v>
      </c>
      <c r="B15" s="45" t="s">
        <v>27</v>
      </c>
      <c r="C15" s="28" t="s">
        <v>509</v>
      </c>
      <c r="D15" s="46" t="s">
        <v>510</v>
      </c>
      <c r="E15" s="29">
        <v>1</v>
      </c>
      <c r="F15" s="48">
        <f t="shared" si="0"/>
        <v>1153.1000000000001</v>
      </c>
      <c r="G15" s="47">
        <f t="shared" si="1"/>
        <v>1360.6580000000001</v>
      </c>
      <c r="H15" s="84"/>
      <c r="I15" s="47">
        <v>887</v>
      </c>
      <c r="J15" s="48"/>
      <c r="K15" s="48"/>
    </row>
    <row r="16" spans="1:11" s="17" customFormat="1" ht="15" customHeight="1">
      <c r="A16" s="52">
        <v>11</v>
      </c>
      <c r="B16" s="45" t="s">
        <v>28</v>
      </c>
      <c r="C16" s="28" t="s">
        <v>509</v>
      </c>
      <c r="D16" s="46" t="s">
        <v>510</v>
      </c>
      <c r="E16" s="29">
        <v>1</v>
      </c>
      <c r="F16" s="48">
        <f t="shared" si="0"/>
        <v>28.6</v>
      </c>
      <c r="G16" s="47">
        <f t="shared" si="1"/>
        <v>33.747999999999998</v>
      </c>
      <c r="H16" s="84"/>
      <c r="I16" s="47">
        <v>22</v>
      </c>
      <c r="J16" s="48"/>
      <c r="K16" s="48"/>
    </row>
    <row r="17" spans="1:11" s="17" customFormat="1" ht="15" customHeight="1">
      <c r="A17" s="52">
        <v>12</v>
      </c>
      <c r="B17" s="45" t="s">
        <v>29</v>
      </c>
      <c r="C17" s="28" t="s">
        <v>509</v>
      </c>
      <c r="D17" s="46" t="s">
        <v>510</v>
      </c>
      <c r="E17" s="29">
        <v>1</v>
      </c>
      <c r="F17" s="48">
        <f t="shared" si="0"/>
        <v>187.20000000000002</v>
      </c>
      <c r="G17" s="47">
        <f t="shared" si="1"/>
        <v>220.89600000000002</v>
      </c>
      <c r="H17" s="84"/>
      <c r="I17" s="47">
        <v>144</v>
      </c>
      <c r="J17" s="48"/>
      <c r="K17" s="48"/>
    </row>
    <row r="18" spans="1:11" s="17" customFormat="1" ht="15" customHeight="1">
      <c r="A18" s="52">
        <v>13</v>
      </c>
      <c r="B18" s="45" t="s">
        <v>30</v>
      </c>
      <c r="C18" s="28" t="s">
        <v>509</v>
      </c>
      <c r="D18" s="46" t="s">
        <v>510</v>
      </c>
      <c r="E18" s="29">
        <v>1</v>
      </c>
      <c r="F18" s="48">
        <f t="shared" si="0"/>
        <v>300.3</v>
      </c>
      <c r="G18" s="47">
        <f t="shared" si="1"/>
        <v>354.35399999999998</v>
      </c>
      <c r="H18" s="84"/>
      <c r="I18" s="47">
        <v>231</v>
      </c>
      <c r="J18" s="48"/>
      <c r="K18" s="48"/>
    </row>
    <row r="19" spans="1:11" s="17" customFormat="1" ht="15" customHeight="1">
      <c r="A19" s="52">
        <v>14</v>
      </c>
      <c r="B19" s="45" t="s">
        <v>31</v>
      </c>
      <c r="C19" s="28" t="s">
        <v>509</v>
      </c>
      <c r="D19" s="46" t="s">
        <v>510</v>
      </c>
      <c r="E19" s="29">
        <v>1</v>
      </c>
      <c r="F19" s="48">
        <f t="shared" si="0"/>
        <v>41.6</v>
      </c>
      <c r="G19" s="47">
        <f t="shared" si="1"/>
        <v>49.088000000000001</v>
      </c>
      <c r="H19" s="84"/>
      <c r="I19" s="47">
        <v>32</v>
      </c>
      <c r="J19" s="48"/>
      <c r="K19" s="48"/>
    </row>
    <row r="20" spans="1:11" s="17" customFormat="1" ht="15" customHeight="1">
      <c r="A20" s="52">
        <v>15</v>
      </c>
      <c r="B20" s="45" t="s">
        <v>32</v>
      </c>
      <c r="C20" s="28" t="s">
        <v>509</v>
      </c>
      <c r="D20" s="46" t="s">
        <v>510</v>
      </c>
      <c r="E20" s="29">
        <v>1</v>
      </c>
      <c r="F20" s="48">
        <v>5530</v>
      </c>
      <c r="G20" s="47">
        <f t="shared" si="1"/>
        <v>6525.4</v>
      </c>
      <c r="H20" s="84"/>
      <c r="I20" s="47"/>
      <c r="J20" s="48"/>
      <c r="K20" s="48"/>
    </row>
    <row r="21" spans="1:11" s="17" customFormat="1" ht="15" customHeight="1">
      <c r="A21" s="52">
        <v>16</v>
      </c>
      <c r="B21" s="45" t="s">
        <v>33</v>
      </c>
      <c r="C21" s="28" t="s">
        <v>509</v>
      </c>
      <c r="D21" s="46" t="s">
        <v>510</v>
      </c>
      <c r="E21" s="29">
        <v>1</v>
      </c>
      <c r="F21" s="48">
        <v>16199</v>
      </c>
      <c r="G21" s="47">
        <f t="shared" si="1"/>
        <v>19114.82</v>
      </c>
      <c r="H21" s="84"/>
      <c r="I21" s="47"/>
      <c r="J21" s="48"/>
      <c r="K21" s="48"/>
    </row>
    <row r="22" spans="1:11" s="17" customFormat="1" ht="15" customHeight="1">
      <c r="A22" s="52">
        <v>17</v>
      </c>
      <c r="B22" s="45" t="s">
        <v>34</v>
      </c>
      <c r="C22" s="28" t="s">
        <v>509</v>
      </c>
      <c r="D22" s="46" t="s">
        <v>510</v>
      </c>
      <c r="E22" s="29">
        <v>1</v>
      </c>
      <c r="F22" s="48">
        <f t="shared" si="0"/>
        <v>4794.4000000000005</v>
      </c>
      <c r="G22" s="47">
        <f t="shared" si="1"/>
        <v>5657.3920000000007</v>
      </c>
      <c r="H22" s="84"/>
      <c r="I22" s="85">
        <v>3688</v>
      </c>
      <c r="J22" s="48"/>
      <c r="K22" s="48"/>
    </row>
    <row r="23" spans="1:11" s="17" customFormat="1" ht="15" customHeight="1">
      <c r="A23" s="52">
        <v>18</v>
      </c>
      <c r="B23" s="45" t="s">
        <v>35</v>
      </c>
      <c r="C23" s="28" t="s">
        <v>509</v>
      </c>
      <c r="D23" s="46" t="s">
        <v>510</v>
      </c>
      <c r="E23" s="29">
        <v>1</v>
      </c>
      <c r="F23" s="48">
        <f t="shared" si="0"/>
        <v>15.600000000000001</v>
      </c>
      <c r="G23" s="47">
        <f t="shared" si="1"/>
        <v>18.408000000000001</v>
      </c>
      <c r="H23" s="84"/>
      <c r="I23" s="47">
        <v>12</v>
      </c>
      <c r="J23" s="48"/>
      <c r="K23" s="48"/>
    </row>
    <row r="24" spans="1:11" s="17" customFormat="1" ht="15" customHeight="1">
      <c r="A24" s="52">
        <v>19</v>
      </c>
      <c r="B24" s="45" t="s">
        <v>36</v>
      </c>
      <c r="C24" s="28" t="s">
        <v>509</v>
      </c>
      <c r="D24" s="46" t="s">
        <v>510</v>
      </c>
      <c r="E24" s="29">
        <v>1</v>
      </c>
      <c r="F24" s="48">
        <f t="shared" si="0"/>
        <v>19.5</v>
      </c>
      <c r="G24" s="47">
        <f t="shared" si="1"/>
        <v>23.009999999999998</v>
      </c>
      <c r="H24" s="84"/>
      <c r="I24" s="47">
        <v>15</v>
      </c>
      <c r="J24" s="48"/>
      <c r="K24" s="48"/>
    </row>
    <row r="25" spans="1:11" s="17" customFormat="1" ht="15" customHeight="1">
      <c r="A25" s="52">
        <v>20</v>
      </c>
      <c r="B25" s="45" t="s">
        <v>37</v>
      </c>
      <c r="C25" s="28" t="s">
        <v>509</v>
      </c>
      <c r="D25" s="46" t="s">
        <v>510</v>
      </c>
      <c r="E25" s="29">
        <v>1</v>
      </c>
      <c r="F25" s="48">
        <f t="shared" si="0"/>
        <v>26</v>
      </c>
      <c r="G25" s="47">
        <f t="shared" si="1"/>
        <v>30.68</v>
      </c>
      <c r="H25" s="84"/>
      <c r="I25" s="47">
        <v>20</v>
      </c>
      <c r="J25" s="48"/>
      <c r="K25" s="48"/>
    </row>
    <row r="26" spans="1:11" s="17" customFormat="1" ht="15" customHeight="1">
      <c r="A26" s="52">
        <v>21</v>
      </c>
      <c r="B26" s="45" t="s">
        <v>38</v>
      </c>
      <c r="C26" s="28" t="s">
        <v>509</v>
      </c>
      <c r="D26" s="46" t="s">
        <v>511</v>
      </c>
      <c r="E26" s="29">
        <v>1</v>
      </c>
      <c r="F26" s="48">
        <f t="shared" si="0"/>
        <v>96.2</v>
      </c>
      <c r="G26" s="47">
        <f t="shared" si="1"/>
        <v>113.51599999999999</v>
      </c>
      <c r="H26" s="84"/>
      <c r="I26" s="47">
        <v>74</v>
      </c>
      <c r="J26" s="48"/>
      <c r="K26" s="48"/>
    </row>
    <row r="27" spans="1:11" s="17" customFormat="1" ht="15" customHeight="1">
      <c r="A27" s="52">
        <v>22</v>
      </c>
      <c r="B27" s="45" t="s">
        <v>39</v>
      </c>
      <c r="C27" s="28" t="s">
        <v>509</v>
      </c>
      <c r="D27" s="46" t="s">
        <v>510</v>
      </c>
      <c r="E27" s="29">
        <v>1</v>
      </c>
      <c r="F27" s="48">
        <f t="shared" si="0"/>
        <v>1834.3</v>
      </c>
      <c r="G27" s="47">
        <f t="shared" si="1"/>
        <v>2164.4739999999997</v>
      </c>
      <c r="H27" s="84"/>
      <c r="I27" s="85">
        <v>1411</v>
      </c>
      <c r="J27" s="48"/>
      <c r="K27" s="48"/>
    </row>
    <row r="28" spans="1:11" s="17" customFormat="1" ht="15" customHeight="1">
      <c r="A28" s="52">
        <v>23</v>
      </c>
      <c r="B28" s="45" t="s">
        <v>40</v>
      </c>
      <c r="C28" s="28" t="s">
        <v>509</v>
      </c>
      <c r="D28" s="46" t="s">
        <v>510</v>
      </c>
      <c r="E28" s="29">
        <v>1</v>
      </c>
      <c r="F28" s="48">
        <f t="shared" si="0"/>
        <v>1237.6000000000001</v>
      </c>
      <c r="G28" s="47">
        <f t="shared" si="1"/>
        <v>1460.3680000000002</v>
      </c>
      <c r="H28" s="84"/>
      <c r="I28" s="47">
        <v>952</v>
      </c>
      <c r="J28" s="48"/>
      <c r="K28" s="48"/>
    </row>
    <row r="29" spans="1:11" s="17" customFormat="1" ht="15" customHeight="1">
      <c r="A29" s="52">
        <v>24</v>
      </c>
      <c r="B29" s="45" t="s">
        <v>41</v>
      </c>
      <c r="C29" s="28" t="s">
        <v>509</v>
      </c>
      <c r="D29" s="46" t="s">
        <v>510</v>
      </c>
      <c r="E29" s="29">
        <v>1</v>
      </c>
      <c r="F29" s="48">
        <f t="shared" si="0"/>
        <v>3961.1</v>
      </c>
      <c r="G29" s="47">
        <f t="shared" si="1"/>
        <v>4674.098</v>
      </c>
      <c r="H29" s="84"/>
      <c r="I29" s="85">
        <v>3047</v>
      </c>
      <c r="J29" s="48"/>
      <c r="K29" s="48"/>
    </row>
    <row r="30" spans="1:11" s="17" customFormat="1" ht="15" customHeight="1">
      <c r="A30" s="52">
        <v>25</v>
      </c>
      <c r="B30" s="45" t="s">
        <v>42</v>
      </c>
      <c r="C30" s="28" t="s">
        <v>509</v>
      </c>
      <c r="D30" s="46" t="s">
        <v>510</v>
      </c>
      <c r="E30" s="29">
        <v>1</v>
      </c>
      <c r="F30" s="48">
        <f t="shared" si="0"/>
        <v>3751.8</v>
      </c>
      <c r="G30" s="47">
        <f t="shared" si="1"/>
        <v>4427.1239999999998</v>
      </c>
      <c r="H30" s="84"/>
      <c r="I30" s="85">
        <v>2886</v>
      </c>
      <c r="J30" s="48"/>
      <c r="K30" s="48"/>
    </row>
    <row r="31" spans="1:11" s="17" customFormat="1" ht="15" customHeight="1">
      <c r="A31" s="52">
        <v>26</v>
      </c>
      <c r="B31" s="45" t="s">
        <v>43</v>
      </c>
      <c r="C31" s="28" t="s">
        <v>509</v>
      </c>
      <c r="D31" s="46" t="s">
        <v>510</v>
      </c>
      <c r="E31" s="29">
        <v>1</v>
      </c>
      <c r="F31" s="48">
        <f t="shared" si="0"/>
        <v>3662.1</v>
      </c>
      <c r="G31" s="47">
        <f t="shared" si="1"/>
        <v>4321.2779999999993</v>
      </c>
      <c r="H31" s="84"/>
      <c r="I31" s="85">
        <v>2817</v>
      </c>
      <c r="J31" s="48"/>
      <c r="K31" s="48"/>
    </row>
    <row r="32" spans="1:11" s="17" customFormat="1" ht="15" customHeight="1">
      <c r="A32" s="52">
        <v>27</v>
      </c>
      <c r="B32" s="45" t="s">
        <v>44</v>
      </c>
      <c r="C32" s="28" t="s">
        <v>509</v>
      </c>
      <c r="D32" s="46" t="s">
        <v>510</v>
      </c>
      <c r="E32" s="29">
        <v>1</v>
      </c>
      <c r="F32" s="48">
        <f t="shared" si="0"/>
        <v>5018</v>
      </c>
      <c r="G32" s="47">
        <f t="shared" si="1"/>
        <v>5921.24</v>
      </c>
      <c r="H32" s="84"/>
      <c r="I32" s="85">
        <v>3860</v>
      </c>
      <c r="J32" s="48"/>
      <c r="K32" s="48"/>
    </row>
    <row r="33" spans="1:11" s="17" customFormat="1" ht="15" customHeight="1">
      <c r="A33" s="52">
        <v>28</v>
      </c>
      <c r="B33" s="45" t="s">
        <v>45</v>
      </c>
      <c r="C33" s="28" t="s">
        <v>509</v>
      </c>
      <c r="D33" s="46" t="s">
        <v>510</v>
      </c>
      <c r="E33" s="29">
        <v>1</v>
      </c>
      <c r="F33" s="48">
        <f t="shared" si="0"/>
        <v>4056</v>
      </c>
      <c r="G33" s="47">
        <f t="shared" si="1"/>
        <v>4786.08</v>
      </c>
      <c r="H33" s="84"/>
      <c r="I33" s="85">
        <v>3120</v>
      </c>
      <c r="J33" s="48"/>
      <c r="K33" s="48"/>
    </row>
    <row r="34" spans="1:11" s="17" customFormat="1" ht="15" customHeight="1">
      <c r="A34" s="52">
        <v>29</v>
      </c>
      <c r="B34" s="45" t="s">
        <v>46</v>
      </c>
      <c r="C34" s="28" t="s">
        <v>509</v>
      </c>
      <c r="D34" s="46" t="s">
        <v>510</v>
      </c>
      <c r="E34" s="29">
        <v>1</v>
      </c>
      <c r="F34" s="48">
        <f t="shared" si="0"/>
        <v>5799.3</v>
      </c>
      <c r="G34" s="47">
        <f t="shared" si="1"/>
        <v>6843.174</v>
      </c>
      <c r="H34" s="84"/>
      <c r="I34" s="85">
        <v>4461</v>
      </c>
      <c r="J34" s="48"/>
      <c r="K34" s="48"/>
    </row>
    <row r="35" spans="1:11" s="17" customFormat="1" ht="15" customHeight="1">
      <c r="A35" s="52">
        <v>30</v>
      </c>
      <c r="B35" s="45" t="s">
        <v>47</v>
      </c>
      <c r="C35" s="28" t="s">
        <v>509</v>
      </c>
      <c r="D35" s="46" t="s">
        <v>510</v>
      </c>
      <c r="E35" s="29">
        <v>1</v>
      </c>
      <c r="F35" s="48">
        <f t="shared" si="0"/>
        <v>2141.1</v>
      </c>
      <c r="G35" s="47">
        <f t="shared" si="1"/>
        <v>2526.4979999999996</v>
      </c>
      <c r="H35" s="84"/>
      <c r="I35" s="85">
        <v>1647</v>
      </c>
      <c r="J35" s="48"/>
      <c r="K35" s="48"/>
    </row>
    <row r="36" spans="1:11" s="17" customFormat="1" ht="15" customHeight="1">
      <c r="A36" s="52">
        <v>31</v>
      </c>
      <c r="B36" s="45" t="s">
        <v>48</v>
      </c>
      <c r="C36" s="28" t="s">
        <v>509</v>
      </c>
      <c r="D36" s="46" t="s">
        <v>510</v>
      </c>
      <c r="E36" s="29">
        <v>1</v>
      </c>
      <c r="F36" s="48">
        <f t="shared" si="0"/>
        <v>1250.6000000000001</v>
      </c>
      <c r="G36" s="47">
        <f t="shared" si="1"/>
        <v>1475.7080000000001</v>
      </c>
      <c r="H36" s="84"/>
      <c r="I36" s="47">
        <v>962</v>
      </c>
      <c r="J36" s="48"/>
      <c r="K36" s="48"/>
    </row>
    <row r="37" spans="1:11" s="17" customFormat="1" ht="15" customHeight="1">
      <c r="A37" s="52">
        <v>32</v>
      </c>
      <c r="B37" s="45" t="s">
        <v>49</v>
      </c>
      <c r="C37" s="28" t="s">
        <v>509</v>
      </c>
      <c r="D37" s="46" t="s">
        <v>510</v>
      </c>
      <c r="E37" s="29">
        <v>1</v>
      </c>
      <c r="F37" s="48">
        <f t="shared" si="0"/>
        <v>3666</v>
      </c>
      <c r="G37" s="47">
        <f t="shared" si="1"/>
        <v>4325.88</v>
      </c>
      <c r="H37" s="84"/>
      <c r="I37" s="85">
        <v>2820</v>
      </c>
      <c r="J37" s="48"/>
      <c r="K37" s="48"/>
    </row>
    <row r="38" spans="1:11" s="17" customFormat="1" ht="15" customHeight="1">
      <c r="A38" s="52">
        <v>33</v>
      </c>
      <c r="B38" s="45" t="s">
        <v>50</v>
      </c>
      <c r="C38" s="28" t="s">
        <v>509</v>
      </c>
      <c r="D38" s="46" t="s">
        <v>510</v>
      </c>
      <c r="E38" s="29">
        <v>1</v>
      </c>
      <c r="F38" s="48">
        <f t="shared" si="0"/>
        <v>1747.2</v>
      </c>
      <c r="G38" s="47">
        <f t="shared" si="1"/>
        <v>2061.6959999999999</v>
      </c>
      <c r="H38" s="84"/>
      <c r="I38" s="85">
        <v>1344</v>
      </c>
      <c r="J38" s="48"/>
      <c r="K38" s="48"/>
    </row>
    <row r="39" spans="1:11" s="17" customFormat="1" ht="15" customHeight="1">
      <c r="A39" s="52">
        <v>34</v>
      </c>
      <c r="B39" s="45" t="s">
        <v>51</v>
      </c>
      <c r="C39" s="28" t="s">
        <v>509</v>
      </c>
      <c r="D39" s="46" t="s">
        <v>510</v>
      </c>
      <c r="E39" s="29">
        <v>1</v>
      </c>
      <c r="F39" s="48">
        <f t="shared" si="0"/>
        <v>3325.4</v>
      </c>
      <c r="G39" s="47">
        <f t="shared" si="1"/>
        <v>3923.9719999999998</v>
      </c>
      <c r="H39" s="84"/>
      <c r="I39" s="85">
        <v>2558</v>
      </c>
      <c r="J39" s="48"/>
      <c r="K39" s="48"/>
    </row>
    <row r="40" spans="1:11" s="17" customFormat="1" ht="15" customHeight="1">
      <c r="A40" s="52">
        <v>35</v>
      </c>
      <c r="B40" s="45" t="s">
        <v>52</v>
      </c>
      <c r="C40" s="28" t="s">
        <v>509</v>
      </c>
      <c r="D40" s="46" t="s">
        <v>510</v>
      </c>
      <c r="E40" s="29">
        <v>1</v>
      </c>
      <c r="F40" s="48">
        <f t="shared" si="0"/>
        <v>4685.2</v>
      </c>
      <c r="G40" s="47">
        <f t="shared" si="1"/>
        <v>5528.5359999999991</v>
      </c>
      <c r="H40" s="84"/>
      <c r="I40" s="85">
        <v>3604</v>
      </c>
      <c r="J40" s="48"/>
      <c r="K40" s="48"/>
    </row>
    <row r="41" spans="1:11" s="17" customFormat="1" ht="15" customHeight="1">
      <c r="A41" s="52">
        <v>36</v>
      </c>
      <c r="B41" s="45" t="s">
        <v>53</v>
      </c>
      <c r="C41" s="28" t="s">
        <v>509</v>
      </c>
      <c r="D41" s="46" t="s">
        <v>510</v>
      </c>
      <c r="E41" s="29">
        <v>1</v>
      </c>
      <c r="F41" s="48">
        <f t="shared" si="0"/>
        <v>1251.9000000000001</v>
      </c>
      <c r="G41" s="47">
        <f t="shared" si="1"/>
        <v>1477.242</v>
      </c>
      <c r="H41" s="84"/>
      <c r="I41" s="47">
        <v>963</v>
      </c>
      <c r="J41" s="48"/>
      <c r="K41" s="48"/>
    </row>
    <row r="42" spans="1:11" s="17" customFormat="1" ht="15" customHeight="1">
      <c r="A42" s="52">
        <v>37</v>
      </c>
      <c r="B42" s="45" t="s">
        <v>54</v>
      </c>
      <c r="C42" s="28" t="s">
        <v>509</v>
      </c>
      <c r="D42" s="46" t="s">
        <v>510</v>
      </c>
      <c r="E42" s="29">
        <v>1</v>
      </c>
      <c r="F42" s="48">
        <f t="shared" si="0"/>
        <v>182</v>
      </c>
      <c r="G42" s="47">
        <f t="shared" si="1"/>
        <v>214.76</v>
      </c>
      <c r="H42" s="84"/>
      <c r="I42" s="47">
        <v>140</v>
      </c>
      <c r="J42" s="48"/>
      <c r="K42" s="48"/>
    </row>
    <row r="43" spans="1:11" s="17" customFormat="1" ht="15" customHeight="1">
      <c r="A43" s="52">
        <v>38</v>
      </c>
      <c r="B43" s="45" t="s">
        <v>55</v>
      </c>
      <c r="C43" s="28" t="s">
        <v>509</v>
      </c>
      <c r="D43" s="46" t="s">
        <v>510</v>
      </c>
      <c r="E43" s="29">
        <v>1</v>
      </c>
      <c r="F43" s="48">
        <f t="shared" si="0"/>
        <v>452.40000000000003</v>
      </c>
      <c r="G43" s="47">
        <f t="shared" si="1"/>
        <v>533.83199999999999</v>
      </c>
      <c r="H43" s="84"/>
      <c r="I43" s="47">
        <v>348</v>
      </c>
      <c r="J43" s="48"/>
      <c r="K43" s="48"/>
    </row>
    <row r="44" spans="1:11" s="17" customFormat="1" ht="15" customHeight="1">
      <c r="A44" s="52">
        <v>39</v>
      </c>
      <c r="B44" s="45" t="s">
        <v>56</v>
      </c>
      <c r="C44" s="28" t="s">
        <v>509</v>
      </c>
      <c r="D44" s="46" t="s">
        <v>510</v>
      </c>
      <c r="E44" s="29">
        <v>1</v>
      </c>
      <c r="F44" s="48">
        <f t="shared" si="0"/>
        <v>301.60000000000002</v>
      </c>
      <c r="G44" s="47">
        <f t="shared" si="1"/>
        <v>355.88800000000003</v>
      </c>
      <c r="H44" s="84"/>
      <c r="I44" s="47">
        <v>232</v>
      </c>
      <c r="J44" s="48"/>
      <c r="K44" s="48"/>
    </row>
    <row r="45" spans="1:11" s="17" customFormat="1" ht="15" customHeight="1">
      <c r="A45" s="52">
        <v>40</v>
      </c>
      <c r="B45" s="45" t="s">
        <v>57</v>
      </c>
      <c r="C45" s="28" t="s">
        <v>509</v>
      </c>
      <c r="D45" s="46" t="s">
        <v>510</v>
      </c>
      <c r="E45" s="29">
        <v>1</v>
      </c>
      <c r="F45" s="48">
        <f t="shared" si="0"/>
        <v>188.5</v>
      </c>
      <c r="G45" s="47">
        <f t="shared" si="1"/>
        <v>222.42999999999998</v>
      </c>
      <c r="H45" s="84"/>
      <c r="I45" s="47">
        <v>145</v>
      </c>
      <c r="J45" s="48"/>
      <c r="K45" s="48"/>
    </row>
    <row r="46" spans="1:11" s="17" customFormat="1" ht="15" customHeight="1">
      <c r="A46" s="52">
        <v>41</v>
      </c>
      <c r="B46" s="45" t="s">
        <v>58</v>
      </c>
      <c r="C46" s="28" t="s">
        <v>509</v>
      </c>
      <c r="D46" s="46" t="s">
        <v>511</v>
      </c>
      <c r="E46" s="29">
        <v>1</v>
      </c>
      <c r="F46" s="48">
        <f t="shared" si="0"/>
        <v>276.90000000000003</v>
      </c>
      <c r="G46" s="47">
        <f t="shared" si="1"/>
        <v>326.74200000000002</v>
      </c>
      <c r="H46" s="84"/>
      <c r="I46" s="47">
        <v>213</v>
      </c>
      <c r="J46" s="48"/>
      <c r="K46" s="48"/>
    </row>
    <row r="47" spans="1:11" s="17" customFormat="1" ht="15" customHeight="1">
      <c r="A47" s="52">
        <v>42</v>
      </c>
      <c r="B47" s="45" t="s">
        <v>59</v>
      </c>
      <c r="C47" s="28" t="s">
        <v>509</v>
      </c>
      <c r="D47" s="46" t="s">
        <v>511</v>
      </c>
      <c r="E47" s="29">
        <v>1</v>
      </c>
      <c r="F47" s="48">
        <f t="shared" si="0"/>
        <v>248.3</v>
      </c>
      <c r="G47" s="47">
        <f t="shared" si="1"/>
        <v>292.99399999999997</v>
      </c>
      <c r="H47" s="84"/>
      <c r="I47" s="47">
        <v>191</v>
      </c>
      <c r="J47" s="48"/>
      <c r="K47" s="48"/>
    </row>
    <row r="48" spans="1:11" s="17" customFormat="1" ht="15" customHeight="1">
      <c r="A48" s="52">
        <v>43</v>
      </c>
      <c r="B48" s="45" t="s">
        <v>60</v>
      </c>
      <c r="C48" s="28" t="s">
        <v>509</v>
      </c>
      <c r="D48" s="46" t="s">
        <v>511</v>
      </c>
      <c r="E48" s="29">
        <v>1</v>
      </c>
      <c r="F48" s="48">
        <f t="shared" si="0"/>
        <v>299</v>
      </c>
      <c r="G48" s="47">
        <f t="shared" si="1"/>
        <v>352.82</v>
      </c>
      <c r="H48" s="84"/>
      <c r="I48" s="47">
        <v>230</v>
      </c>
      <c r="J48" s="48"/>
      <c r="K48" s="48"/>
    </row>
    <row r="49" spans="1:11" s="17" customFormat="1" ht="15" customHeight="1">
      <c r="A49" s="52">
        <v>44</v>
      </c>
      <c r="B49" s="45" t="s">
        <v>61</v>
      </c>
      <c r="C49" s="28" t="s">
        <v>509</v>
      </c>
      <c r="D49" s="46" t="s">
        <v>511</v>
      </c>
      <c r="E49" s="29">
        <v>1</v>
      </c>
      <c r="F49" s="48">
        <f t="shared" si="0"/>
        <v>258.7</v>
      </c>
      <c r="G49" s="47">
        <f t="shared" si="1"/>
        <v>305.26599999999996</v>
      </c>
      <c r="H49" s="84"/>
      <c r="I49" s="47">
        <v>199</v>
      </c>
      <c r="J49" s="48"/>
      <c r="K49" s="48"/>
    </row>
    <row r="50" spans="1:11" s="17" customFormat="1" ht="15" customHeight="1">
      <c r="A50" s="52">
        <v>45</v>
      </c>
      <c r="B50" s="45" t="s">
        <v>62</v>
      </c>
      <c r="C50" s="28" t="s">
        <v>509</v>
      </c>
      <c r="D50" s="46" t="s">
        <v>511</v>
      </c>
      <c r="E50" s="29">
        <v>1</v>
      </c>
      <c r="F50" s="48">
        <f t="shared" si="0"/>
        <v>274.3</v>
      </c>
      <c r="G50" s="47">
        <f t="shared" si="1"/>
        <v>323.67399999999998</v>
      </c>
      <c r="H50" s="84"/>
      <c r="I50" s="47">
        <v>211</v>
      </c>
      <c r="J50" s="48"/>
      <c r="K50" s="48"/>
    </row>
    <row r="51" spans="1:11" s="17" customFormat="1" ht="15" customHeight="1">
      <c r="A51" s="52">
        <v>46</v>
      </c>
      <c r="B51" s="45" t="s">
        <v>63</v>
      </c>
      <c r="C51" s="28" t="s">
        <v>509</v>
      </c>
      <c r="D51" s="46" t="s">
        <v>511</v>
      </c>
      <c r="E51" s="29">
        <v>1</v>
      </c>
      <c r="F51" s="48">
        <f t="shared" si="0"/>
        <v>248.3</v>
      </c>
      <c r="G51" s="47">
        <f t="shared" si="1"/>
        <v>292.99399999999997</v>
      </c>
      <c r="H51" s="84"/>
      <c r="I51" s="47">
        <v>191</v>
      </c>
      <c r="J51" s="48"/>
      <c r="K51" s="48"/>
    </row>
    <row r="52" spans="1:11" s="17" customFormat="1" ht="15" customHeight="1">
      <c r="A52" s="52">
        <v>47</v>
      </c>
      <c r="B52" s="45" t="s">
        <v>64</v>
      </c>
      <c r="C52" s="28" t="s">
        <v>509</v>
      </c>
      <c r="D52" s="46" t="s">
        <v>511</v>
      </c>
      <c r="E52" s="29">
        <v>1</v>
      </c>
      <c r="F52" s="48">
        <f t="shared" si="0"/>
        <v>383.5</v>
      </c>
      <c r="G52" s="47">
        <f t="shared" si="1"/>
        <v>452.53</v>
      </c>
      <c r="H52" s="84"/>
      <c r="I52" s="47">
        <v>295</v>
      </c>
      <c r="J52" s="48"/>
      <c r="K52" s="48"/>
    </row>
    <row r="53" spans="1:11" s="17" customFormat="1" ht="15" customHeight="1">
      <c r="A53" s="52">
        <v>48</v>
      </c>
      <c r="B53" s="45" t="s">
        <v>65</v>
      </c>
      <c r="C53" s="28" t="s">
        <v>509</v>
      </c>
      <c r="D53" s="46" t="s">
        <v>511</v>
      </c>
      <c r="E53" s="29">
        <v>1</v>
      </c>
      <c r="F53" s="48">
        <f t="shared" si="0"/>
        <v>383.5</v>
      </c>
      <c r="G53" s="47">
        <f t="shared" si="1"/>
        <v>452.53</v>
      </c>
      <c r="H53" s="84"/>
      <c r="I53" s="47">
        <v>295</v>
      </c>
      <c r="J53" s="48"/>
      <c r="K53" s="48"/>
    </row>
    <row r="54" spans="1:11" s="17" customFormat="1" ht="15" customHeight="1">
      <c r="A54" s="52">
        <v>49</v>
      </c>
      <c r="B54" s="45" t="s">
        <v>66</v>
      </c>
      <c r="C54" s="28" t="s">
        <v>509</v>
      </c>
      <c r="D54" s="46" t="s">
        <v>511</v>
      </c>
      <c r="E54" s="29">
        <v>1</v>
      </c>
      <c r="F54" s="48">
        <f t="shared" si="0"/>
        <v>201.5</v>
      </c>
      <c r="G54" s="47">
        <f t="shared" si="1"/>
        <v>237.76999999999998</v>
      </c>
      <c r="H54" s="84"/>
      <c r="I54" s="47">
        <v>155</v>
      </c>
      <c r="J54" s="48"/>
      <c r="K54" s="48"/>
    </row>
    <row r="55" spans="1:11" s="17" customFormat="1" ht="15" customHeight="1">
      <c r="A55" s="52">
        <v>50</v>
      </c>
      <c r="B55" s="45" t="s">
        <v>67</v>
      </c>
      <c r="C55" s="28" t="s">
        <v>509</v>
      </c>
      <c r="D55" s="46" t="s">
        <v>511</v>
      </c>
      <c r="E55" s="29">
        <v>1</v>
      </c>
      <c r="F55" s="48">
        <f t="shared" si="0"/>
        <v>201.5</v>
      </c>
      <c r="G55" s="47">
        <f t="shared" si="1"/>
        <v>237.76999999999998</v>
      </c>
      <c r="H55" s="84"/>
      <c r="I55" s="47">
        <v>155</v>
      </c>
      <c r="J55" s="48"/>
      <c r="K55" s="48"/>
    </row>
    <row r="56" spans="1:11" s="17" customFormat="1" ht="15" customHeight="1">
      <c r="A56" s="52">
        <v>51</v>
      </c>
      <c r="B56" s="45" t="s">
        <v>68</v>
      </c>
      <c r="C56" s="28" t="s">
        <v>509</v>
      </c>
      <c r="D56" s="46" t="s">
        <v>511</v>
      </c>
      <c r="E56" s="29">
        <v>1</v>
      </c>
      <c r="F56" s="48">
        <f t="shared" si="0"/>
        <v>249.60000000000002</v>
      </c>
      <c r="G56" s="47">
        <f t="shared" si="1"/>
        <v>294.52800000000002</v>
      </c>
      <c r="H56" s="84"/>
      <c r="I56" s="47">
        <v>192</v>
      </c>
      <c r="J56" s="48"/>
      <c r="K56" s="48"/>
    </row>
    <row r="57" spans="1:11" s="17" customFormat="1" ht="15" customHeight="1">
      <c r="A57" s="52">
        <v>52</v>
      </c>
      <c r="B57" s="45" t="s">
        <v>69</v>
      </c>
      <c r="C57" s="28" t="s">
        <v>509</v>
      </c>
      <c r="D57" s="46" t="s">
        <v>511</v>
      </c>
      <c r="E57" s="29">
        <v>1</v>
      </c>
      <c r="F57" s="48">
        <f t="shared" si="0"/>
        <v>201.5</v>
      </c>
      <c r="G57" s="47">
        <f t="shared" si="1"/>
        <v>237.76999999999998</v>
      </c>
      <c r="H57" s="84"/>
      <c r="I57" s="47">
        <v>155</v>
      </c>
      <c r="J57" s="48"/>
      <c r="K57" s="48"/>
    </row>
    <row r="58" spans="1:11" s="17" customFormat="1" ht="15" customHeight="1">
      <c r="A58" s="52">
        <v>53</v>
      </c>
      <c r="B58" s="45" t="s">
        <v>70</v>
      </c>
      <c r="C58" s="28" t="s">
        <v>509</v>
      </c>
      <c r="D58" s="46" t="s">
        <v>511</v>
      </c>
      <c r="E58" s="29">
        <v>1</v>
      </c>
      <c r="F58" s="48">
        <f t="shared" si="0"/>
        <v>185.9</v>
      </c>
      <c r="G58" s="47">
        <f t="shared" si="1"/>
        <v>219.36199999999999</v>
      </c>
      <c r="H58" s="84"/>
      <c r="I58" s="47">
        <v>143</v>
      </c>
      <c r="J58" s="48"/>
      <c r="K58" s="48"/>
    </row>
    <row r="59" spans="1:11" s="17" customFormat="1" ht="15" customHeight="1">
      <c r="A59" s="52">
        <v>54</v>
      </c>
      <c r="B59" s="45" t="s">
        <v>71</v>
      </c>
      <c r="C59" s="28" t="s">
        <v>509</v>
      </c>
      <c r="D59" s="46" t="s">
        <v>510</v>
      </c>
      <c r="E59" s="29">
        <v>1</v>
      </c>
      <c r="F59" s="48">
        <f t="shared" si="0"/>
        <v>200.20000000000002</v>
      </c>
      <c r="G59" s="47">
        <f t="shared" si="1"/>
        <v>236.23600000000002</v>
      </c>
      <c r="H59" s="84"/>
      <c r="I59" s="47">
        <v>154</v>
      </c>
      <c r="J59" s="48"/>
      <c r="K59" s="48"/>
    </row>
    <row r="60" spans="1:11" s="17" customFormat="1" ht="15" customHeight="1">
      <c r="A60" s="52">
        <v>55</v>
      </c>
      <c r="B60" s="45" t="s">
        <v>72</v>
      </c>
      <c r="C60" s="28" t="s">
        <v>509</v>
      </c>
      <c r="D60" s="46" t="s">
        <v>510</v>
      </c>
      <c r="E60" s="29">
        <v>1</v>
      </c>
      <c r="F60" s="48">
        <f t="shared" si="0"/>
        <v>11.700000000000001</v>
      </c>
      <c r="G60" s="47">
        <f t="shared" si="1"/>
        <v>13.806000000000001</v>
      </c>
      <c r="H60" s="84"/>
      <c r="I60" s="47">
        <v>9</v>
      </c>
      <c r="J60" s="48"/>
      <c r="K60" s="48"/>
    </row>
    <row r="61" spans="1:11" s="17" customFormat="1" ht="15" customHeight="1">
      <c r="A61" s="52">
        <v>56</v>
      </c>
      <c r="B61" s="45" t="s">
        <v>73</v>
      </c>
      <c r="C61" s="28" t="s">
        <v>509</v>
      </c>
      <c r="D61" s="46" t="s">
        <v>511</v>
      </c>
      <c r="E61" s="29">
        <v>1</v>
      </c>
      <c r="F61" s="48">
        <f t="shared" si="0"/>
        <v>449.8</v>
      </c>
      <c r="G61" s="47">
        <f t="shared" si="1"/>
        <v>530.76400000000001</v>
      </c>
      <c r="H61" s="84"/>
      <c r="I61" s="47">
        <v>346</v>
      </c>
      <c r="J61" s="48"/>
      <c r="K61" s="48"/>
    </row>
    <row r="62" spans="1:11" s="17" customFormat="1" ht="15" customHeight="1">
      <c r="A62" s="52">
        <v>57</v>
      </c>
      <c r="B62" s="45" t="s">
        <v>74</v>
      </c>
      <c r="C62" s="28" t="s">
        <v>509</v>
      </c>
      <c r="D62" s="46" t="s">
        <v>510</v>
      </c>
      <c r="E62" s="29">
        <v>1</v>
      </c>
      <c r="F62" s="48">
        <f t="shared" si="0"/>
        <v>15.600000000000001</v>
      </c>
      <c r="G62" s="47">
        <f t="shared" si="1"/>
        <v>18.408000000000001</v>
      </c>
      <c r="H62" s="84"/>
      <c r="I62" s="47">
        <v>12</v>
      </c>
      <c r="J62" s="48"/>
      <c r="K62" s="48"/>
    </row>
    <row r="63" spans="1:11" s="17" customFormat="1" ht="15" customHeight="1">
      <c r="A63" s="52">
        <v>58</v>
      </c>
      <c r="B63" s="45" t="s">
        <v>75</v>
      </c>
      <c r="C63" s="28" t="s">
        <v>509</v>
      </c>
      <c r="D63" s="46" t="s">
        <v>510</v>
      </c>
      <c r="E63" s="29">
        <v>1</v>
      </c>
      <c r="F63" s="48">
        <f t="shared" si="0"/>
        <v>18.2</v>
      </c>
      <c r="G63" s="47">
        <f t="shared" si="1"/>
        <v>21.475999999999999</v>
      </c>
      <c r="H63" s="84"/>
      <c r="I63" s="47">
        <v>14</v>
      </c>
      <c r="J63" s="48"/>
      <c r="K63" s="48"/>
    </row>
    <row r="64" spans="1:11" s="17" customFormat="1" ht="15" customHeight="1">
      <c r="A64" s="52">
        <v>59</v>
      </c>
      <c r="B64" s="45" t="s">
        <v>76</v>
      </c>
      <c r="C64" s="28" t="s">
        <v>509</v>
      </c>
      <c r="D64" s="46" t="s">
        <v>511</v>
      </c>
      <c r="E64" s="29">
        <v>1</v>
      </c>
      <c r="F64" s="48">
        <f t="shared" si="0"/>
        <v>88.4</v>
      </c>
      <c r="G64" s="47">
        <f t="shared" si="1"/>
        <v>104.312</v>
      </c>
      <c r="H64" s="84"/>
      <c r="I64" s="47">
        <v>68</v>
      </c>
      <c r="J64" s="48"/>
      <c r="K64" s="48"/>
    </row>
    <row r="65" spans="1:11" s="17" customFormat="1" ht="15" customHeight="1">
      <c r="A65" s="52">
        <v>60</v>
      </c>
      <c r="B65" s="45" t="s">
        <v>77</v>
      </c>
      <c r="C65" s="28" t="s">
        <v>509</v>
      </c>
      <c r="D65" s="46" t="s">
        <v>511</v>
      </c>
      <c r="E65" s="29">
        <v>1</v>
      </c>
      <c r="F65" s="48">
        <f t="shared" si="0"/>
        <v>50.7</v>
      </c>
      <c r="G65" s="47">
        <f t="shared" si="1"/>
        <v>59.826000000000001</v>
      </c>
      <c r="H65" s="84"/>
      <c r="I65" s="47">
        <v>39</v>
      </c>
      <c r="J65" s="48"/>
      <c r="K65" s="48"/>
    </row>
    <row r="66" spans="1:11" s="17" customFormat="1" ht="15" customHeight="1">
      <c r="A66" s="52">
        <v>61</v>
      </c>
      <c r="B66" s="45" t="s">
        <v>78</v>
      </c>
      <c r="C66" s="28" t="s">
        <v>509</v>
      </c>
      <c r="D66" s="46" t="s">
        <v>510</v>
      </c>
      <c r="E66" s="29">
        <v>1</v>
      </c>
      <c r="F66" s="48">
        <f t="shared" si="0"/>
        <v>96.2</v>
      </c>
      <c r="G66" s="47">
        <f t="shared" si="1"/>
        <v>113.51599999999999</v>
      </c>
      <c r="H66" s="84"/>
      <c r="I66" s="47">
        <v>74</v>
      </c>
      <c r="J66" s="48"/>
      <c r="K66" s="48"/>
    </row>
    <row r="67" spans="1:11" s="17" customFormat="1" ht="15" customHeight="1">
      <c r="A67" s="52">
        <v>62</v>
      </c>
      <c r="B67" s="45" t="s">
        <v>79</v>
      </c>
      <c r="C67" s="28" t="s">
        <v>509</v>
      </c>
      <c r="D67" s="46" t="s">
        <v>510</v>
      </c>
      <c r="E67" s="29">
        <v>1</v>
      </c>
      <c r="F67" s="48">
        <f t="shared" si="0"/>
        <v>52</v>
      </c>
      <c r="G67" s="47">
        <f t="shared" si="1"/>
        <v>61.36</v>
      </c>
      <c r="H67" s="84"/>
      <c r="I67" s="47">
        <v>40</v>
      </c>
      <c r="J67" s="48"/>
      <c r="K67" s="48"/>
    </row>
    <row r="68" spans="1:11" s="17" customFormat="1" ht="15" customHeight="1">
      <c r="A68" s="52">
        <v>63</v>
      </c>
      <c r="B68" s="45" t="s">
        <v>80</v>
      </c>
      <c r="C68" s="28" t="s">
        <v>509</v>
      </c>
      <c r="D68" s="46" t="s">
        <v>510</v>
      </c>
      <c r="E68" s="29">
        <v>1</v>
      </c>
      <c r="F68" s="48">
        <f t="shared" si="0"/>
        <v>184.6</v>
      </c>
      <c r="G68" s="47">
        <f t="shared" si="1"/>
        <v>217.82799999999997</v>
      </c>
      <c r="H68" s="84"/>
      <c r="I68" s="47">
        <v>142</v>
      </c>
      <c r="J68" s="48"/>
      <c r="K68" s="48"/>
    </row>
    <row r="69" spans="1:11" s="17" customFormat="1" ht="15" customHeight="1">
      <c r="A69" s="52">
        <v>64</v>
      </c>
      <c r="B69" s="45" t="s">
        <v>81</v>
      </c>
      <c r="C69" s="28" t="s">
        <v>509</v>
      </c>
      <c r="D69" s="46" t="s">
        <v>510</v>
      </c>
      <c r="E69" s="29">
        <v>1</v>
      </c>
      <c r="F69" s="48">
        <f t="shared" si="0"/>
        <v>18.2</v>
      </c>
      <c r="G69" s="47">
        <f t="shared" si="1"/>
        <v>21.475999999999999</v>
      </c>
      <c r="H69" s="84"/>
      <c r="I69" s="47">
        <v>14</v>
      </c>
      <c r="J69" s="48"/>
      <c r="K69" s="48"/>
    </row>
    <row r="70" spans="1:11" s="17" customFormat="1" ht="15" customHeight="1">
      <c r="A70" s="52">
        <v>65</v>
      </c>
      <c r="B70" s="45" t="s">
        <v>82</v>
      </c>
      <c r="C70" s="28" t="s">
        <v>509</v>
      </c>
      <c r="D70" s="46" t="s">
        <v>510</v>
      </c>
      <c r="E70" s="29">
        <v>1</v>
      </c>
      <c r="F70" s="48">
        <f t="shared" si="0"/>
        <v>37.700000000000003</v>
      </c>
      <c r="G70" s="47">
        <f t="shared" si="1"/>
        <v>44.486000000000004</v>
      </c>
      <c r="H70" s="84"/>
      <c r="I70" s="47">
        <v>29</v>
      </c>
      <c r="J70" s="48"/>
      <c r="K70" s="48"/>
    </row>
    <row r="71" spans="1:11" s="17" customFormat="1" ht="15" customHeight="1">
      <c r="A71" s="52">
        <v>66</v>
      </c>
      <c r="B71" s="45" t="s">
        <v>83</v>
      </c>
      <c r="C71" s="28" t="s">
        <v>509</v>
      </c>
      <c r="D71" s="46" t="s">
        <v>510</v>
      </c>
      <c r="E71" s="29">
        <v>1</v>
      </c>
      <c r="F71" s="48">
        <f t="shared" si="0"/>
        <v>5512</v>
      </c>
      <c r="G71" s="47">
        <f t="shared" si="1"/>
        <v>6504.16</v>
      </c>
      <c r="H71" s="84"/>
      <c r="I71" s="85">
        <v>4240</v>
      </c>
      <c r="J71" s="48"/>
      <c r="K71" s="48"/>
    </row>
    <row r="72" spans="1:11" s="17" customFormat="1" ht="15" customHeight="1">
      <c r="A72" s="52">
        <v>67</v>
      </c>
      <c r="B72" s="45" t="s">
        <v>84</v>
      </c>
      <c r="C72" s="28" t="s">
        <v>509</v>
      </c>
      <c r="D72" s="46" t="s">
        <v>510</v>
      </c>
      <c r="E72" s="29">
        <v>1</v>
      </c>
      <c r="F72" s="48">
        <f t="shared" si="0"/>
        <v>4525.3</v>
      </c>
      <c r="G72" s="47">
        <f t="shared" si="1"/>
        <v>5339.8540000000003</v>
      </c>
      <c r="H72" s="84"/>
      <c r="I72" s="85">
        <v>3481</v>
      </c>
      <c r="J72" s="48"/>
      <c r="K72" s="48"/>
    </row>
    <row r="73" spans="1:11" s="17" customFormat="1" ht="15" customHeight="1">
      <c r="A73" s="52">
        <v>68</v>
      </c>
      <c r="B73" s="45" t="s">
        <v>85</v>
      </c>
      <c r="C73" s="28" t="s">
        <v>509</v>
      </c>
      <c r="D73" s="46" t="s">
        <v>510</v>
      </c>
      <c r="E73" s="29">
        <v>1</v>
      </c>
      <c r="F73" s="48">
        <v>7830</v>
      </c>
      <c r="G73" s="47">
        <f t="shared" si="1"/>
        <v>9239.4</v>
      </c>
      <c r="H73" s="84"/>
      <c r="I73" s="85"/>
      <c r="J73" s="48"/>
      <c r="K73" s="48"/>
    </row>
    <row r="74" spans="1:11" s="17" customFormat="1" ht="15" customHeight="1">
      <c r="A74" s="52">
        <v>69</v>
      </c>
      <c r="B74" s="45" t="s">
        <v>86</v>
      </c>
      <c r="C74" s="28" t="s">
        <v>509</v>
      </c>
      <c r="D74" s="46" t="s">
        <v>511</v>
      </c>
      <c r="E74" s="29">
        <v>1</v>
      </c>
      <c r="F74" s="48">
        <f t="shared" ref="F74:F147" si="2">I74*1.3</f>
        <v>5502.9000000000005</v>
      </c>
      <c r="G74" s="47">
        <f t="shared" si="1"/>
        <v>6493.4220000000005</v>
      </c>
      <c r="H74" s="84"/>
      <c r="I74" s="85">
        <v>4233</v>
      </c>
      <c r="J74" s="48"/>
      <c r="K74" s="48"/>
    </row>
    <row r="75" spans="1:11" s="17" customFormat="1" ht="15" customHeight="1">
      <c r="A75" s="52">
        <v>70</v>
      </c>
      <c r="B75" s="45" t="s">
        <v>87</v>
      </c>
      <c r="C75" s="28" t="s">
        <v>509</v>
      </c>
      <c r="D75" s="46" t="s">
        <v>510</v>
      </c>
      <c r="E75" s="29">
        <v>1</v>
      </c>
      <c r="F75" s="48">
        <f t="shared" si="2"/>
        <v>2856.1</v>
      </c>
      <c r="G75" s="47">
        <f t="shared" ref="G75:G81" si="3">F75*1.18</f>
        <v>3370.1979999999999</v>
      </c>
      <c r="H75" s="84"/>
      <c r="I75" s="85">
        <v>2197</v>
      </c>
      <c r="J75" s="48"/>
      <c r="K75" s="48"/>
    </row>
    <row r="76" spans="1:11" s="17" customFormat="1" ht="15" customHeight="1">
      <c r="A76" s="52">
        <v>71</v>
      </c>
      <c r="B76" s="45" t="s">
        <v>88</v>
      </c>
      <c r="C76" s="28" t="s">
        <v>509</v>
      </c>
      <c r="D76" s="46" t="s">
        <v>510</v>
      </c>
      <c r="E76" s="29">
        <v>1</v>
      </c>
      <c r="F76" s="48">
        <f t="shared" si="2"/>
        <v>816.4</v>
      </c>
      <c r="G76" s="47">
        <f t="shared" si="3"/>
        <v>963.35199999999998</v>
      </c>
      <c r="H76" s="84"/>
      <c r="I76" s="47">
        <v>628</v>
      </c>
      <c r="J76" s="48"/>
      <c r="K76" s="48"/>
    </row>
    <row r="77" spans="1:11" s="17" customFormat="1" ht="15" customHeight="1">
      <c r="A77" s="52">
        <v>72</v>
      </c>
      <c r="B77" s="45" t="s">
        <v>89</v>
      </c>
      <c r="C77" s="28" t="s">
        <v>509</v>
      </c>
      <c r="D77" s="46" t="s">
        <v>510</v>
      </c>
      <c r="E77" s="29">
        <v>1</v>
      </c>
      <c r="F77" s="48">
        <f t="shared" si="2"/>
        <v>816.4</v>
      </c>
      <c r="G77" s="47">
        <f t="shared" si="3"/>
        <v>963.35199999999998</v>
      </c>
      <c r="H77" s="84"/>
      <c r="I77" s="47">
        <v>628</v>
      </c>
      <c r="J77" s="48"/>
      <c r="K77" s="48"/>
    </row>
    <row r="78" spans="1:11" s="17" customFormat="1" ht="15" customHeight="1">
      <c r="A78" s="52">
        <v>73</v>
      </c>
      <c r="B78" s="45" t="s">
        <v>90</v>
      </c>
      <c r="C78" s="28" t="s">
        <v>509</v>
      </c>
      <c r="D78" s="46" t="s">
        <v>510</v>
      </c>
      <c r="E78" s="29">
        <v>1</v>
      </c>
      <c r="F78" s="48">
        <f t="shared" si="2"/>
        <v>989.30000000000007</v>
      </c>
      <c r="G78" s="47">
        <f t="shared" si="3"/>
        <v>1167.374</v>
      </c>
      <c r="H78" s="84"/>
      <c r="I78" s="47">
        <v>761</v>
      </c>
      <c r="J78" s="48"/>
      <c r="K78" s="48"/>
    </row>
    <row r="79" spans="1:11" s="17" customFormat="1" ht="15" customHeight="1">
      <c r="A79" s="52">
        <v>74</v>
      </c>
      <c r="B79" s="45" t="s">
        <v>91</v>
      </c>
      <c r="C79" s="28" t="s">
        <v>509</v>
      </c>
      <c r="D79" s="46" t="s">
        <v>510</v>
      </c>
      <c r="E79" s="29">
        <v>1</v>
      </c>
      <c r="F79" s="48">
        <v>20946</v>
      </c>
      <c r="G79" s="47">
        <f t="shared" si="3"/>
        <v>24716.28</v>
      </c>
      <c r="H79" s="84"/>
      <c r="I79" s="47"/>
      <c r="J79" s="48"/>
      <c r="K79" s="48"/>
    </row>
    <row r="80" spans="1:11" s="17" customFormat="1" ht="15" customHeight="1">
      <c r="A80" s="52">
        <v>75</v>
      </c>
      <c r="B80" s="45" t="s">
        <v>92</v>
      </c>
      <c r="C80" s="28" t="s">
        <v>509</v>
      </c>
      <c r="D80" s="46" t="s">
        <v>510</v>
      </c>
      <c r="E80" s="29">
        <v>1</v>
      </c>
      <c r="F80" s="48">
        <v>14355</v>
      </c>
      <c r="G80" s="47">
        <f t="shared" si="3"/>
        <v>16938.899999999998</v>
      </c>
      <c r="H80" s="84"/>
      <c r="I80" s="47"/>
      <c r="J80" s="48"/>
      <c r="K80" s="48"/>
    </row>
    <row r="81" spans="1:11" s="17" customFormat="1" ht="15" customHeight="1">
      <c r="A81" s="52">
        <v>76</v>
      </c>
      <c r="B81" s="45" t="s">
        <v>93</v>
      </c>
      <c r="C81" s="28" t="s">
        <v>509</v>
      </c>
      <c r="D81" s="46" t="s">
        <v>510</v>
      </c>
      <c r="E81" s="29">
        <v>1</v>
      </c>
      <c r="F81" s="48">
        <v>25806</v>
      </c>
      <c r="G81" s="47">
        <f t="shared" si="3"/>
        <v>30451.079999999998</v>
      </c>
      <c r="H81" s="84"/>
      <c r="I81" s="47"/>
      <c r="J81" s="48"/>
      <c r="K81" s="48"/>
    </row>
    <row r="82" spans="1:11" s="17" customFormat="1" ht="15" customHeight="1">
      <c r="A82" s="52">
        <v>77</v>
      </c>
      <c r="B82" s="45" t="s">
        <v>94</v>
      </c>
      <c r="C82" s="28" t="s">
        <v>509</v>
      </c>
      <c r="D82" s="46" t="s">
        <v>510</v>
      </c>
      <c r="E82" s="29">
        <v>1</v>
      </c>
      <c r="F82" s="48">
        <f t="shared" si="2"/>
        <v>293.8</v>
      </c>
      <c r="G82" s="47">
        <f t="shared" ref="G82:G148" si="4">F82*1.18</f>
        <v>346.68399999999997</v>
      </c>
      <c r="H82" s="84"/>
      <c r="I82" s="47">
        <v>226</v>
      </c>
      <c r="J82" s="48"/>
      <c r="K82" s="48"/>
    </row>
    <row r="83" spans="1:11" s="17" customFormat="1" ht="15" customHeight="1">
      <c r="A83" s="52">
        <v>78</v>
      </c>
      <c r="B83" s="45" t="s">
        <v>95</v>
      </c>
      <c r="C83" s="28" t="s">
        <v>509</v>
      </c>
      <c r="D83" s="46" t="s">
        <v>510</v>
      </c>
      <c r="E83" s="29">
        <v>1</v>
      </c>
      <c r="F83" s="48">
        <f t="shared" si="2"/>
        <v>275.60000000000002</v>
      </c>
      <c r="G83" s="47">
        <f t="shared" si="4"/>
        <v>325.20800000000003</v>
      </c>
      <c r="H83" s="84"/>
      <c r="I83" s="47">
        <v>212</v>
      </c>
      <c r="J83" s="48"/>
      <c r="K83" s="48"/>
    </row>
    <row r="84" spans="1:11" s="17" customFormat="1" ht="15" customHeight="1">
      <c r="A84" s="52">
        <v>79</v>
      </c>
      <c r="B84" s="45" t="s">
        <v>96</v>
      </c>
      <c r="C84" s="28" t="s">
        <v>509</v>
      </c>
      <c r="D84" s="46" t="s">
        <v>510</v>
      </c>
      <c r="E84" s="29">
        <v>1</v>
      </c>
      <c r="F84" s="48">
        <f t="shared" si="2"/>
        <v>244.4</v>
      </c>
      <c r="G84" s="47">
        <f t="shared" si="4"/>
        <v>288.392</v>
      </c>
      <c r="H84" s="84"/>
      <c r="I84" s="47">
        <v>188</v>
      </c>
      <c r="J84" s="48"/>
      <c r="K84" s="48"/>
    </row>
    <row r="85" spans="1:11" s="17" customFormat="1" ht="15" customHeight="1">
      <c r="A85" s="52">
        <v>80</v>
      </c>
      <c r="B85" s="45" t="s">
        <v>97</v>
      </c>
      <c r="C85" s="28" t="s">
        <v>509</v>
      </c>
      <c r="D85" s="46" t="s">
        <v>510</v>
      </c>
      <c r="E85" s="29">
        <v>1</v>
      </c>
      <c r="F85" s="48">
        <f t="shared" si="2"/>
        <v>57.2</v>
      </c>
      <c r="G85" s="47">
        <f t="shared" si="4"/>
        <v>67.495999999999995</v>
      </c>
      <c r="H85" s="84"/>
      <c r="I85" s="47">
        <v>44</v>
      </c>
      <c r="J85" s="48"/>
      <c r="K85" s="48"/>
    </row>
    <row r="86" spans="1:11" s="17" customFormat="1" ht="15" customHeight="1">
      <c r="A86" s="52">
        <v>81</v>
      </c>
      <c r="B86" s="45" t="s">
        <v>98</v>
      </c>
      <c r="C86" s="28" t="s">
        <v>509</v>
      </c>
      <c r="D86" s="46" t="s">
        <v>510</v>
      </c>
      <c r="E86" s="29">
        <v>1</v>
      </c>
      <c r="F86" s="48">
        <f t="shared" si="2"/>
        <v>100.10000000000001</v>
      </c>
      <c r="G86" s="47">
        <f t="shared" si="4"/>
        <v>118.11800000000001</v>
      </c>
      <c r="H86" s="84"/>
      <c r="I86" s="47">
        <v>77</v>
      </c>
      <c r="J86" s="48"/>
      <c r="K86" s="48"/>
    </row>
    <row r="87" spans="1:11" s="17" customFormat="1" ht="15" customHeight="1">
      <c r="A87" s="52">
        <v>82</v>
      </c>
      <c r="B87" s="45" t="s">
        <v>99</v>
      </c>
      <c r="C87" s="28" t="s">
        <v>509</v>
      </c>
      <c r="D87" s="46" t="s">
        <v>510</v>
      </c>
      <c r="E87" s="29">
        <v>1</v>
      </c>
      <c r="F87" s="48">
        <v>7128</v>
      </c>
      <c r="G87" s="47">
        <f t="shared" si="4"/>
        <v>8411.0399999999991</v>
      </c>
      <c r="H87" s="84"/>
      <c r="I87" s="47"/>
      <c r="J87" s="48"/>
      <c r="K87" s="48"/>
    </row>
    <row r="88" spans="1:11" s="17" customFormat="1" ht="15" customHeight="1">
      <c r="A88" s="52">
        <v>83</v>
      </c>
      <c r="B88" s="45" t="s">
        <v>100</v>
      </c>
      <c r="C88" s="28" t="s">
        <v>509</v>
      </c>
      <c r="D88" s="46" t="s">
        <v>510</v>
      </c>
      <c r="E88" s="29">
        <v>1</v>
      </c>
      <c r="F88" s="48">
        <v>7128</v>
      </c>
      <c r="G88" s="47">
        <f t="shared" si="4"/>
        <v>8411.0399999999991</v>
      </c>
      <c r="H88" s="84"/>
      <c r="I88" s="47"/>
      <c r="J88" s="48"/>
      <c r="K88" s="48"/>
    </row>
    <row r="89" spans="1:11" s="17" customFormat="1" ht="15" customHeight="1">
      <c r="A89" s="52">
        <v>84</v>
      </c>
      <c r="B89" s="45" t="s">
        <v>101</v>
      </c>
      <c r="C89" s="28" t="s">
        <v>509</v>
      </c>
      <c r="D89" s="46" t="s">
        <v>510</v>
      </c>
      <c r="E89" s="29">
        <v>1</v>
      </c>
      <c r="F89" s="48">
        <v>72138</v>
      </c>
      <c r="G89" s="47">
        <f t="shared" si="4"/>
        <v>85122.84</v>
      </c>
      <c r="H89" s="84"/>
      <c r="I89" s="47"/>
      <c r="J89" s="48"/>
      <c r="K89" s="48"/>
    </row>
    <row r="90" spans="1:11" s="17" customFormat="1" ht="15" customHeight="1">
      <c r="A90" s="52">
        <v>85</v>
      </c>
      <c r="B90" s="45" t="s">
        <v>102</v>
      </c>
      <c r="C90" s="28" t="s">
        <v>509</v>
      </c>
      <c r="D90" s="46" t="s">
        <v>510</v>
      </c>
      <c r="E90" s="29">
        <v>1</v>
      </c>
      <c r="F90" s="48">
        <f t="shared" si="2"/>
        <v>28.6</v>
      </c>
      <c r="G90" s="47">
        <f t="shared" si="4"/>
        <v>33.747999999999998</v>
      </c>
      <c r="H90" s="84"/>
      <c r="I90" s="47">
        <v>22</v>
      </c>
      <c r="J90" s="48"/>
      <c r="K90" s="48"/>
    </row>
    <row r="91" spans="1:11" s="17" customFormat="1" ht="15" customHeight="1">
      <c r="A91" s="52">
        <v>86</v>
      </c>
      <c r="B91" s="45" t="s">
        <v>103</v>
      </c>
      <c r="C91" s="28" t="s">
        <v>509</v>
      </c>
      <c r="D91" s="46" t="s">
        <v>510</v>
      </c>
      <c r="E91" s="29">
        <v>1</v>
      </c>
      <c r="F91" s="48">
        <f t="shared" si="2"/>
        <v>2886</v>
      </c>
      <c r="G91" s="47">
        <f t="shared" si="4"/>
        <v>3405.48</v>
      </c>
      <c r="H91" s="84"/>
      <c r="I91" s="85">
        <v>2220</v>
      </c>
      <c r="J91" s="48"/>
      <c r="K91" s="48"/>
    </row>
    <row r="92" spans="1:11" s="17" customFormat="1" ht="15" customHeight="1">
      <c r="A92" s="52">
        <v>87</v>
      </c>
      <c r="B92" s="45" t="s">
        <v>104</v>
      </c>
      <c r="C92" s="28" t="s">
        <v>509</v>
      </c>
      <c r="D92" s="46" t="s">
        <v>510</v>
      </c>
      <c r="E92" s="29">
        <v>1</v>
      </c>
      <c r="F92" s="48">
        <f t="shared" si="2"/>
        <v>1597.7</v>
      </c>
      <c r="G92" s="47">
        <f t="shared" si="4"/>
        <v>1885.2860000000001</v>
      </c>
      <c r="H92" s="84"/>
      <c r="I92" s="85">
        <v>1229</v>
      </c>
      <c r="J92" s="48"/>
      <c r="K92" s="48"/>
    </row>
    <row r="93" spans="1:11" s="17" customFormat="1" ht="15" customHeight="1">
      <c r="A93" s="52">
        <v>88</v>
      </c>
      <c r="B93" s="45" t="s">
        <v>105</v>
      </c>
      <c r="C93" s="28" t="s">
        <v>509</v>
      </c>
      <c r="D93" s="46" t="s">
        <v>510</v>
      </c>
      <c r="E93" s="29">
        <v>1</v>
      </c>
      <c r="F93" s="48">
        <f t="shared" si="2"/>
        <v>864.5</v>
      </c>
      <c r="G93" s="47">
        <f t="shared" si="4"/>
        <v>1020.1099999999999</v>
      </c>
      <c r="H93" s="84"/>
      <c r="I93" s="47">
        <v>665</v>
      </c>
      <c r="J93" s="48"/>
      <c r="K93" s="48"/>
    </row>
    <row r="94" spans="1:11" s="17" customFormat="1" ht="15" customHeight="1">
      <c r="A94" s="52">
        <v>89</v>
      </c>
      <c r="B94" s="45" t="s">
        <v>106</v>
      </c>
      <c r="C94" s="28" t="s">
        <v>509</v>
      </c>
      <c r="D94" s="46" t="s">
        <v>510</v>
      </c>
      <c r="E94" s="29">
        <v>1</v>
      </c>
      <c r="F94" s="48">
        <f t="shared" si="2"/>
        <v>838.5</v>
      </c>
      <c r="G94" s="47">
        <f t="shared" si="4"/>
        <v>989.43</v>
      </c>
      <c r="H94" s="84"/>
      <c r="I94" s="47">
        <v>645</v>
      </c>
      <c r="J94" s="48"/>
      <c r="K94" s="48"/>
    </row>
    <row r="95" spans="1:11" s="17" customFormat="1" ht="15" customHeight="1">
      <c r="A95" s="52">
        <v>90</v>
      </c>
      <c r="B95" s="45" t="s">
        <v>107</v>
      </c>
      <c r="C95" s="28" t="s">
        <v>509</v>
      </c>
      <c r="D95" s="46" t="s">
        <v>510</v>
      </c>
      <c r="E95" s="29">
        <v>1</v>
      </c>
      <c r="F95" s="48">
        <f t="shared" si="2"/>
        <v>2804.1</v>
      </c>
      <c r="G95" s="47">
        <f t="shared" si="4"/>
        <v>3308.8379999999997</v>
      </c>
      <c r="H95" s="84"/>
      <c r="I95" s="85">
        <v>2157</v>
      </c>
      <c r="J95" s="48"/>
      <c r="K95" s="48"/>
    </row>
    <row r="96" spans="1:11" s="17" customFormat="1" ht="15" customHeight="1">
      <c r="A96" s="52">
        <v>91</v>
      </c>
      <c r="B96" s="45" t="s">
        <v>108</v>
      </c>
      <c r="C96" s="28" t="s">
        <v>509</v>
      </c>
      <c r="D96" s="46" t="s">
        <v>510</v>
      </c>
      <c r="E96" s="29">
        <v>1</v>
      </c>
      <c r="F96" s="48">
        <f t="shared" si="2"/>
        <v>2147.6</v>
      </c>
      <c r="G96" s="47">
        <f t="shared" si="4"/>
        <v>2534.1679999999997</v>
      </c>
      <c r="H96" s="84"/>
      <c r="I96" s="85">
        <v>1652</v>
      </c>
      <c r="J96" s="48"/>
      <c r="K96" s="48"/>
    </row>
    <row r="97" spans="1:11" s="17" customFormat="1" ht="15" customHeight="1">
      <c r="A97" s="52">
        <v>92</v>
      </c>
      <c r="B97" s="45" t="s">
        <v>109</v>
      </c>
      <c r="C97" s="28" t="s">
        <v>509</v>
      </c>
      <c r="D97" s="46" t="s">
        <v>510</v>
      </c>
      <c r="E97" s="29">
        <v>1</v>
      </c>
      <c r="F97" s="48">
        <f t="shared" si="2"/>
        <v>1159.6000000000001</v>
      </c>
      <c r="G97" s="47">
        <f t="shared" si="4"/>
        <v>1368.3280000000002</v>
      </c>
      <c r="H97" s="84"/>
      <c r="I97" s="47">
        <v>892</v>
      </c>
      <c r="J97" s="48"/>
      <c r="K97" s="48"/>
    </row>
    <row r="98" spans="1:11" s="17" customFormat="1" ht="15" customHeight="1">
      <c r="A98" s="52">
        <v>93</v>
      </c>
      <c r="B98" s="45" t="s">
        <v>110</v>
      </c>
      <c r="C98" s="28" t="s">
        <v>509</v>
      </c>
      <c r="D98" s="46" t="s">
        <v>510</v>
      </c>
      <c r="E98" s="29">
        <v>1</v>
      </c>
      <c r="F98" s="48">
        <f t="shared" si="2"/>
        <v>1500.2</v>
      </c>
      <c r="G98" s="47">
        <f t="shared" si="4"/>
        <v>1770.2359999999999</v>
      </c>
      <c r="H98" s="84"/>
      <c r="I98" s="85">
        <v>1154</v>
      </c>
      <c r="J98" s="48"/>
      <c r="K98" s="48"/>
    </row>
    <row r="99" spans="1:11" s="17" customFormat="1" ht="15" customHeight="1">
      <c r="A99" s="52">
        <v>94</v>
      </c>
      <c r="B99" s="45" t="s">
        <v>112</v>
      </c>
      <c r="C99" s="28" t="s">
        <v>509</v>
      </c>
      <c r="D99" s="46" t="s">
        <v>510</v>
      </c>
      <c r="E99" s="29">
        <v>1</v>
      </c>
      <c r="F99" s="48">
        <f t="shared" si="2"/>
        <v>1020.5</v>
      </c>
      <c r="G99" s="47">
        <f t="shared" si="4"/>
        <v>1204.1899999999998</v>
      </c>
      <c r="H99" s="84"/>
      <c r="I99" s="47">
        <v>785</v>
      </c>
      <c r="J99" s="48"/>
      <c r="K99" s="48"/>
    </row>
    <row r="100" spans="1:11" s="17" customFormat="1" ht="15" customHeight="1">
      <c r="A100" s="52">
        <v>95</v>
      </c>
      <c r="B100" s="45" t="s">
        <v>113</v>
      </c>
      <c r="C100" s="28" t="s">
        <v>509</v>
      </c>
      <c r="D100" s="46" t="s">
        <v>510</v>
      </c>
      <c r="E100" s="29">
        <v>1</v>
      </c>
      <c r="F100" s="48">
        <f t="shared" si="2"/>
        <v>1085.5</v>
      </c>
      <c r="G100" s="47">
        <f t="shared" si="4"/>
        <v>1280.8899999999999</v>
      </c>
      <c r="H100" s="84"/>
      <c r="I100" s="47">
        <v>835</v>
      </c>
      <c r="J100" s="48"/>
      <c r="K100" s="48"/>
    </row>
    <row r="101" spans="1:11" s="17" customFormat="1" ht="15" customHeight="1">
      <c r="A101" s="52">
        <v>96</v>
      </c>
      <c r="B101" s="45" t="s">
        <v>114</v>
      </c>
      <c r="C101" s="28" t="s">
        <v>509</v>
      </c>
      <c r="D101" s="46" t="s">
        <v>511</v>
      </c>
      <c r="E101" s="29">
        <v>1</v>
      </c>
      <c r="F101" s="48">
        <f t="shared" si="2"/>
        <v>29.900000000000002</v>
      </c>
      <c r="G101" s="47">
        <f t="shared" si="4"/>
        <v>35.282000000000004</v>
      </c>
      <c r="H101" s="84"/>
      <c r="I101" s="47">
        <v>23</v>
      </c>
      <c r="J101" s="48"/>
      <c r="K101" s="48"/>
    </row>
    <row r="102" spans="1:11" s="17" customFormat="1" ht="15" customHeight="1">
      <c r="A102" s="52">
        <v>97</v>
      </c>
      <c r="B102" s="45" t="s">
        <v>115</v>
      </c>
      <c r="C102" s="28" t="s">
        <v>509</v>
      </c>
      <c r="D102" s="46" t="s">
        <v>511</v>
      </c>
      <c r="E102" s="29">
        <v>1</v>
      </c>
      <c r="F102" s="48">
        <f t="shared" si="2"/>
        <v>59.800000000000004</v>
      </c>
      <c r="G102" s="47">
        <f t="shared" si="4"/>
        <v>70.564000000000007</v>
      </c>
      <c r="H102" s="84"/>
      <c r="I102" s="47">
        <v>46</v>
      </c>
      <c r="J102" s="48"/>
      <c r="K102" s="48"/>
    </row>
    <row r="103" spans="1:11" s="17" customFormat="1" ht="15" customHeight="1">
      <c r="A103" s="52">
        <v>98</v>
      </c>
      <c r="B103" s="45" t="s">
        <v>116</v>
      </c>
      <c r="C103" s="28" t="s">
        <v>509</v>
      </c>
      <c r="D103" s="46" t="s">
        <v>510</v>
      </c>
      <c r="E103" s="29">
        <v>1</v>
      </c>
      <c r="F103" s="48">
        <f t="shared" si="2"/>
        <v>224.9</v>
      </c>
      <c r="G103" s="47">
        <f t="shared" si="4"/>
        <v>265.38200000000001</v>
      </c>
      <c r="H103" s="84"/>
      <c r="I103" s="47">
        <v>173</v>
      </c>
      <c r="J103" s="48"/>
      <c r="K103" s="48"/>
    </row>
    <row r="104" spans="1:11" s="17" customFormat="1" ht="15" customHeight="1">
      <c r="A104" s="52">
        <v>99</v>
      </c>
      <c r="B104" s="45" t="s">
        <v>117</v>
      </c>
      <c r="C104" s="28" t="s">
        <v>509</v>
      </c>
      <c r="D104" s="46" t="s">
        <v>510</v>
      </c>
      <c r="E104" s="29">
        <v>1</v>
      </c>
      <c r="F104" s="48">
        <f t="shared" si="2"/>
        <v>170.3</v>
      </c>
      <c r="G104" s="47">
        <f t="shared" si="4"/>
        <v>200.95400000000001</v>
      </c>
      <c r="H104" s="84"/>
      <c r="I104" s="47">
        <v>131</v>
      </c>
      <c r="J104" s="48"/>
      <c r="K104" s="48"/>
    </row>
    <row r="105" spans="1:11" s="17" customFormat="1" ht="15" customHeight="1">
      <c r="A105" s="52">
        <v>100</v>
      </c>
      <c r="B105" s="45" t="s">
        <v>118</v>
      </c>
      <c r="C105" s="28" t="s">
        <v>509</v>
      </c>
      <c r="D105" s="46" t="s">
        <v>510</v>
      </c>
      <c r="E105" s="29">
        <v>1</v>
      </c>
      <c r="F105" s="48">
        <f t="shared" si="2"/>
        <v>456.3</v>
      </c>
      <c r="G105" s="47">
        <f t="shared" si="4"/>
        <v>538.43399999999997</v>
      </c>
      <c r="H105" s="84"/>
      <c r="I105" s="47">
        <v>351</v>
      </c>
      <c r="J105" s="48"/>
      <c r="K105" s="48"/>
    </row>
    <row r="106" spans="1:11" s="17" customFormat="1" ht="15" customHeight="1">
      <c r="A106" s="52">
        <v>101</v>
      </c>
      <c r="B106" s="45" t="s">
        <v>119</v>
      </c>
      <c r="C106" s="28" t="s">
        <v>509</v>
      </c>
      <c r="D106" s="46" t="s">
        <v>510</v>
      </c>
      <c r="E106" s="29">
        <v>1</v>
      </c>
      <c r="F106" s="48">
        <f t="shared" si="2"/>
        <v>335.40000000000003</v>
      </c>
      <c r="G106" s="47">
        <f t="shared" si="4"/>
        <v>395.77199999999999</v>
      </c>
      <c r="H106" s="84"/>
      <c r="I106" s="47">
        <v>258</v>
      </c>
      <c r="J106" s="48"/>
      <c r="K106" s="48"/>
    </row>
    <row r="107" spans="1:11" s="17" customFormat="1" ht="15" customHeight="1">
      <c r="A107" s="52">
        <v>102</v>
      </c>
      <c r="B107" s="45" t="s">
        <v>120</v>
      </c>
      <c r="C107" s="28" t="s">
        <v>509</v>
      </c>
      <c r="D107" s="46" t="s">
        <v>510</v>
      </c>
      <c r="E107" s="29">
        <v>1</v>
      </c>
      <c r="F107" s="48">
        <f t="shared" si="2"/>
        <v>226.20000000000002</v>
      </c>
      <c r="G107" s="47">
        <f t="shared" si="4"/>
        <v>266.916</v>
      </c>
      <c r="H107" s="84"/>
      <c r="I107" s="47">
        <v>174</v>
      </c>
      <c r="J107" s="48"/>
      <c r="K107" s="48"/>
    </row>
    <row r="108" spans="1:11" s="17" customFormat="1" ht="15" customHeight="1">
      <c r="A108" s="52">
        <v>103</v>
      </c>
      <c r="B108" s="45" t="s">
        <v>121</v>
      </c>
      <c r="C108" s="28" t="s">
        <v>509</v>
      </c>
      <c r="D108" s="46" t="s">
        <v>510</v>
      </c>
      <c r="E108" s="29">
        <v>1</v>
      </c>
      <c r="F108" s="48">
        <f t="shared" si="2"/>
        <v>226.20000000000002</v>
      </c>
      <c r="G108" s="47">
        <f t="shared" si="4"/>
        <v>266.916</v>
      </c>
      <c r="H108" s="84"/>
      <c r="I108" s="47">
        <v>174</v>
      </c>
      <c r="J108" s="48"/>
      <c r="K108" s="48"/>
    </row>
    <row r="109" spans="1:11" s="17" customFormat="1" ht="15" customHeight="1">
      <c r="A109" s="52">
        <v>104</v>
      </c>
      <c r="B109" s="45" t="s">
        <v>122</v>
      </c>
      <c r="C109" s="28" t="s">
        <v>509</v>
      </c>
      <c r="D109" s="46" t="s">
        <v>510</v>
      </c>
      <c r="E109" s="29">
        <v>1</v>
      </c>
      <c r="F109" s="48">
        <f t="shared" si="2"/>
        <v>426.40000000000003</v>
      </c>
      <c r="G109" s="47">
        <f t="shared" si="4"/>
        <v>503.15199999999999</v>
      </c>
      <c r="H109" s="84"/>
      <c r="I109" s="47">
        <v>328</v>
      </c>
      <c r="J109" s="48"/>
      <c r="K109" s="48"/>
    </row>
    <row r="110" spans="1:11" s="17" customFormat="1" ht="15" customHeight="1">
      <c r="A110" s="52">
        <v>105</v>
      </c>
      <c r="B110" s="45" t="s">
        <v>123</v>
      </c>
      <c r="C110" s="28" t="s">
        <v>509</v>
      </c>
      <c r="D110" s="46" t="s">
        <v>510</v>
      </c>
      <c r="E110" s="29">
        <v>1</v>
      </c>
      <c r="F110" s="48">
        <f t="shared" si="2"/>
        <v>494</v>
      </c>
      <c r="G110" s="47">
        <f t="shared" si="4"/>
        <v>582.91999999999996</v>
      </c>
      <c r="H110" s="84"/>
      <c r="I110" s="47">
        <v>380</v>
      </c>
      <c r="J110" s="48"/>
      <c r="K110" s="48"/>
    </row>
    <row r="111" spans="1:11" s="17" customFormat="1" ht="15" customHeight="1">
      <c r="A111" s="52">
        <v>106</v>
      </c>
      <c r="B111" s="45" t="s">
        <v>124</v>
      </c>
      <c r="C111" s="28" t="s">
        <v>509</v>
      </c>
      <c r="D111" s="46" t="s">
        <v>510</v>
      </c>
      <c r="E111" s="29">
        <v>1</v>
      </c>
      <c r="F111" s="48">
        <f t="shared" si="2"/>
        <v>257.40000000000003</v>
      </c>
      <c r="G111" s="47">
        <f t="shared" si="4"/>
        <v>303.73200000000003</v>
      </c>
      <c r="H111" s="84"/>
      <c r="I111" s="47">
        <v>198</v>
      </c>
      <c r="J111" s="48"/>
      <c r="K111" s="48"/>
    </row>
    <row r="112" spans="1:11" s="17" customFormat="1" ht="15" customHeight="1">
      <c r="A112" s="52">
        <v>107</v>
      </c>
      <c r="B112" s="45" t="s">
        <v>125</v>
      </c>
      <c r="C112" s="28" t="s">
        <v>509</v>
      </c>
      <c r="D112" s="46" t="s">
        <v>510</v>
      </c>
      <c r="E112" s="29">
        <v>1</v>
      </c>
      <c r="F112" s="48">
        <f t="shared" si="2"/>
        <v>422.5</v>
      </c>
      <c r="G112" s="47">
        <f t="shared" si="4"/>
        <v>498.54999999999995</v>
      </c>
      <c r="H112" s="84"/>
      <c r="I112" s="47">
        <v>325</v>
      </c>
      <c r="J112" s="48"/>
      <c r="K112" s="48"/>
    </row>
    <row r="113" spans="1:11" s="17" customFormat="1" ht="15" customHeight="1">
      <c r="A113" s="52">
        <v>108</v>
      </c>
      <c r="B113" s="45" t="s">
        <v>126</v>
      </c>
      <c r="C113" s="28" t="s">
        <v>509</v>
      </c>
      <c r="D113" s="46" t="s">
        <v>511</v>
      </c>
      <c r="E113" s="29">
        <v>1</v>
      </c>
      <c r="F113" s="48">
        <f t="shared" si="2"/>
        <v>400.40000000000003</v>
      </c>
      <c r="G113" s="47">
        <f t="shared" si="4"/>
        <v>472.47200000000004</v>
      </c>
      <c r="H113" s="84"/>
      <c r="I113" s="47">
        <v>308</v>
      </c>
      <c r="J113" s="48"/>
      <c r="K113" s="48"/>
    </row>
    <row r="114" spans="1:11" s="17" customFormat="1" ht="15" customHeight="1">
      <c r="A114" s="52">
        <v>109</v>
      </c>
      <c r="B114" s="45" t="s">
        <v>127</v>
      </c>
      <c r="C114" s="28" t="s">
        <v>509</v>
      </c>
      <c r="D114" s="46" t="s">
        <v>510</v>
      </c>
      <c r="E114" s="29">
        <v>1</v>
      </c>
      <c r="F114" s="48">
        <f t="shared" si="2"/>
        <v>200.20000000000002</v>
      </c>
      <c r="G114" s="47">
        <f t="shared" si="4"/>
        <v>236.23600000000002</v>
      </c>
      <c r="H114" s="84"/>
      <c r="I114" s="47">
        <v>154</v>
      </c>
      <c r="J114" s="48"/>
      <c r="K114" s="48"/>
    </row>
    <row r="115" spans="1:11" s="17" customFormat="1" ht="15" customHeight="1">
      <c r="A115" s="52">
        <v>110</v>
      </c>
      <c r="B115" s="45" t="s">
        <v>128</v>
      </c>
      <c r="C115" s="28" t="s">
        <v>509</v>
      </c>
      <c r="D115" s="46" t="s">
        <v>510</v>
      </c>
      <c r="E115" s="29">
        <v>1</v>
      </c>
      <c r="F115" s="48">
        <f t="shared" si="2"/>
        <v>113.10000000000001</v>
      </c>
      <c r="G115" s="47">
        <f t="shared" si="4"/>
        <v>133.458</v>
      </c>
      <c r="H115" s="84"/>
      <c r="I115" s="47">
        <v>87</v>
      </c>
      <c r="J115" s="48"/>
      <c r="K115" s="48"/>
    </row>
    <row r="116" spans="1:11" s="17" customFormat="1" ht="15" customHeight="1">
      <c r="A116" s="52">
        <v>111</v>
      </c>
      <c r="B116" s="45" t="s">
        <v>129</v>
      </c>
      <c r="C116" s="28" t="s">
        <v>509</v>
      </c>
      <c r="D116" s="46" t="s">
        <v>510</v>
      </c>
      <c r="E116" s="29">
        <v>1</v>
      </c>
      <c r="F116" s="48">
        <f t="shared" si="2"/>
        <v>89.7</v>
      </c>
      <c r="G116" s="47">
        <f t="shared" si="4"/>
        <v>105.846</v>
      </c>
      <c r="H116" s="84"/>
      <c r="I116" s="47">
        <v>69</v>
      </c>
      <c r="J116" s="48"/>
      <c r="K116" s="48"/>
    </row>
    <row r="117" spans="1:11" s="17" customFormat="1" ht="15" customHeight="1">
      <c r="A117" s="52">
        <v>112</v>
      </c>
      <c r="B117" s="45" t="s">
        <v>130</v>
      </c>
      <c r="C117" s="28" t="s">
        <v>509</v>
      </c>
      <c r="D117" s="46" t="s">
        <v>510</v>
      </c>
      <c r="E117" s="29">
        <v>1</v>
      </c>
      <c r="F117" s="48">
        <f t="shared" si="2"/>
        <v>96.2</v>
      </c>
      <c r="G117" s="47">
        <f t="shared" si="4"/>
        <v>113.51599999999999</v>
      </c>
      <c r="H117" s="84"/>
      <c r="I117" s="47">
        <v>74</v>
      </c>
      <c r="J117" s="48"/>
      <c r="K117" s="48"/>
    </row>
    <row r="118" spans="1:11" s="17" customFormat="1" ht="15" customHeight="1">
      <c r="A118" s="52">
        <v>113</v>
      </c>
      <c r="B118" s="45" t="s">
        <v>131</v>
      </c>
      <c r="C118" s="28" t="s">
        <v>509</v>
      </c>
      <c r="D118" s="46" t="s">
        <v>510</v>
      </c>
      <c r="E118" s="29">
        <v>1</v>
      </c>
      <c r="F118" s="48">
        <f t="shared" si="2"/>
        <v>4925.7</v>
      </c>
      <c r="G118" s="47">
        <f t="shared" si="4"/>
        <v>5812.3259999999991</v>
      </c>
      <c r="H118" s="84"/>
      <c r="I118" s="85">
        <v>3789</v>
      </c>
      <c r="J118" s="48"/>
      <c r="K118" s="48"/>
    </row>
    <row r="119" spans="1:11" s="17" customFormat="1" ht="15" customHeight="1">
      <c r="A119" s="52">
        <v>114</v>
      </c>
      <c r="B119" s="45" t="s">
        <v>111</v>
      </c>
      <c r="C119" s="28" t="s">
        <v>509</v>
      </c>
      <c r="D119" s="46" t="s">
        <v>510</v>
      </c>
      <c r="E119" s="29">
        <v>1</v>
      </c>
      <c r="F119" s="48">
        <v>5075</v>
      </c>
      <c r="G119" s="47">
        <f t="shared" si="4"/>
        <v>5988.5</v>
      </c>
      <c r="H119" s="84"/>
      <c r="I119" s="85"/>
      <c r="J119" s="48"/>
      <c r="K119" s="48"/>
    </row>
    <row r="120" spans="1:11" s="17" customFormat="1" ht="15" customHeight="1">
      <c r="A120" s="52">
        <v>115</v>
      </c>
      <c r="B120" s="45" t="s">
        <v>132</v>
      </c>
      <c r="C120" s="28" t="s">
        <v>509</v>
      </c>
      <c r="D120" s="46" t="s">
        <v>510</v>
      </c>
      <c r="E120" s="29">
        <v>1</v>
      </c>
      <c r="F120" s="48">
        <f t="shared" si="2"/>
        <v>4741.1000000000004</v>
      </c>
      <c r="G120" s="47">
        <f t="shared" si="4"/>
        <v>5594.4980000000005</v>
      </c>
      <c r="H120" s="84"/>
      <c r="I120" s="85">
        <v>3647</v>
      </c>
      <c r="J120" s="48"/>
      <c r="K120" s="48"/>
    </row>
    <row r="121" spans="1:11" s="17" customFormat="1" ht="15" customHeight="1">
      <c r="A121" s="52">
        <v>116</v>
      </c>
      <c r="B121" s="45" t="s">
        <v>133</v>
      </c>
      <c r="C121" s="28" t="s">
        <v>509</v>
      </c>
      <c r="D121" s="46" t="s">
        <v>510</v>
      </c>
      <c r="E121" s="29">
        <v>1</v>
      </c>
      <c r="F121" s="48">
        <v>5882</v>
      </c>
      <c r="G121" s="47">
        <f t="shared" si="4"/>
        <v>6940.7599999999993</v>
      </c>
      <c r="H121" s="84"/>
      <c r="I121" s="85"/>
      <c r="J121" s="48"/>
      <c r="K121" s="48"/>
    </row>
    <row r="122" spans="1:11" s="17" customFormat="1" ht="15" customHeight="1">
      <c r="A122" s="52">
        <v>117</v>
      </c>
      <c r="B122" s="45" t="s">
        <v>134</v>
      </c>
      <c r="C122" s="28" t="s">
        <v>509</v>
      </c>
      <c r="D122" s="46" t="s">
        <v>510</v>
      </c>
      <c r="E122" s="29">
        <v>1</v>
      </c>
      <c r="F122" s="48">
        <f t="shared" si="2"/>
        <v>6003.4000000000005</v>
      </c>
      <c r="G122" s="47">
        <f t="shared" si="4"/>
        <v>7084.0120000000006</v>
      </c>
      <c r="H122" s="84"/>
      <c r="I122" s="85">
        <v>4618</v>
      </c>
      <c r="J122" s="48"/>
      <c r="K122" s="48"/>
    </row>
    <row r="123" spans="1:11" s="17" customFormat="1" ht="15" customHeight="1">
      <c r="A123" s="52">
        <v>118</v>
      </c>
      <c r="B123" s="45" t="s">
        <v>135</v>
      </c>
      <c r="C123" s="28" t="s">
        <v>509</v>
      </c>
      <c r="D123" s="46" t="s">
        <v>510</v>
      </c>
      <c r="E123" s="29">
        <v>1</v>
      </c>
      <c r="F123" s="48">
        <v>5041</v>
      </c>
      <c r="G123" s="47">
        <f t="shared" si="4"/>
        <v>5948.38</v>
      </c>
      <c r="H123" s="84"/>
      <c r="I123" s="85"/>
      <c r="J123" s="48"/>
      <c r="K123" s="48"/>
    </row>
    <row r="124" spans="1:11" s="17" customFormat="1" ht="15" customHeight="1">
      <c r="A124" s="52">
        <v>119</v>
      </c>
      <c r="B124" s="45" t="s">
        <v>136</v>
      </c>
      <c r="C124" s="28" t="s">
        <v>509</v>
      </c>
      <c r="D124" s="46" t="s">
        <v>510</v>
      </c>
      <c r="E124" s="29">
        <v>1</v>
      </c>
      <c r="F124" s="48">
        <f t="shared" si="2"/>
        <v>6022.9000000000005</v>
      </c>
      <c r="G124" s="47">
        <f t="shared" si="4"/>
        <v>7107.0219999999999</v>
      </c>
      <c r="H124" s="84"/>
      <c r="I124" s="85">
        <v>4633</v>
      </c>
      <c r="J124" s="48"/>
      <c r="K124" s="48"/>
    </row>
    <row r="125" spans="1:11" s="17" customFormat="1" ht="15" customHeight="1">
      <c r="A125" s="52">
        <v>120</v>
      </c>
      <c r="B125" s="45" t="s">
        <v>137</v>
      </c>
      <c r="C125" s="28" t="s">
        <v>509</v>
      </c>
      <c r="D125" s="46" t="s">
        <v>510</v>
      </c>
      <c r="E125" s="29">
        <v>1</v>
      </c>
      <c r="F125" s="48">
        <v>8016</v>
      </c>
      <c r="G125" s="47">
        <f t="shared" si="4"/>
        <v>9458.8799999999992</v>
      </c>
      <c r="H125" s="84"/>
      <c r="I125" s="85"/>
      <c r="J125" s="48"/>
      <c r="K125" s="48"/>
    </row>
    <row r="126" spans="1:11" s="17" customFormat="1" ht="15" customHeight="1">
      <c r="A126" s="52">
        <v>121</v>
      </c>
      <c r="B126" s="45" t="s">
        <v>138</v>
      </c>
      <c r="C126" s="28" t="s">
        <v>509</v>
      </c>
      <c r="D126" s="46" t="s">
        <v>510</v>
      </c>
      <c r="E126" s="29">
        <v>1</v>
      </c>
      <c r="F126" s="48">
        <f t="shared" si="2"/>
        <v>3112.2000000000003</v>
      </c>
      <c r="G126" s="47">
        <f t="shared" si="4"/>
        <v>3672.3960000000002</v>
      </c>
      <c r="H126" s="84"/>
      <c r="I126" s="85">
        <v>2394</v>
      </c>
      <c r="J126" s="48"/>
      <c r="K126" s="48"/>
    </row>
    <row r="127" spans="1:11" s="17" customFormat="1" ht="15" customHeight="1">
      <c r="A127" s="52">
        <v>122</v>
      </c>
      <c r="B127" s="45" t="s">
        <v>139</v>
      </c>
      <c r="C127" s="28" t="s">
        <v>509</v>
      </c>
      <c r="D127" s="46" t="s">
        <v>510</v>
      </c>
      <c r="E127" s="29">
        <v>1</v>
      </c>
      <c r="F127" s="48">
        <f t="shared" si="2"/>
        <v>1131</v>
      </c>
      <c r="G127" s="47">
        <f t="shared" si="4"/>
        <v>1334.58</v>
      </c>
      <c r="H127" s="84"/>
      <c r="I127" s="47">
        <v>870</v>
      </c>
      <c r="J127" s="48"/>
      <c r="K127" s="48"/>
    </row>
    <row r="128" spans="1:11" s="17" customFormat="1" ht="15" customHeight="1">
      <c r="A128" s="52">
        <v>123</v>
      </c>
      <c r="B128" s="45" t="s">
        <v>140</v>
      </c>
      <c r="C128" s="28" t="s">
        <v>509</v>
      </c>
      <c r="D128" s="46" t="s">
        <v>510</v>
      </c>
      <c r="E128" s="29">
        <v>1</v>
      </c>
      <c r="F128" s="48">
        <f t="shared" si="2"/>
        <v>650</v>
      </c>
      <c r="G128" s="47">
        <f t="shared" si="4"/>
        <v>767</v>
      </c>
      <c r="H128" s="84"/>
      <c r="I128" s="47">
        <v>500</v>
      </c>
      <c r="J128" s="48"/>
      <c r="K128" s="48"/>
    </row>
    <row r="129" spans="1:11" s="17" customFormat="1" ht="15" customHeight="1">
      <c r="A129" s="52">
        <v>124</v>
      </c>
      <c r="B129" s="45" t="s">
        <v>141</v>
      </c>
      <c r="C129" s="28" t="s">
        <v>509</v>
      </c>
      <c r="D129" s="46" t="s">
        <v>510</v>
      </c>
      <c r="E129" s="29">
        <v>1</v>
      </c>
      <c r="F129" s="48">
        <f t="shared" si="2"/>
        <v>708.5</v>
      </c>
      <c r="G129" s="47">
        <f t="shared" si="4"/>
        <v>836.03</v>
      </c>
      <c r="H129" s="84"/>
      <c r="I129" s="47">
        <v>545</v>
      </c>
      <c r="J129" s="48"/>
      <c r="K129" s="48"/>
    </row>
    <row r="130" spans="1:11" s="17" customFormat="1" ht="15" customHeight="1">
      <c r="A130" s="52">
        <v>125</v>
      </c>
      <c r="B130" s="45" t="s">
        <v>142</v>
      </c>
      <c r="C130" s="28" t="s">
        <v>509</v>
      </c>
      <c r="D130" s="46" t="s">
        <v>510</v>
      </c>
      <c r="E130" s="29">
        <v>1</v>
      </c>
      <c r="F130" s="48">
        <f t="shared" si="2"/>
        <v>514.80000000000007</v>
      </c>
      <c r="G130" s="47">
        <f t="shared" si="4"/>
        <v>607.46400000000006</v>
      </c>
      <c r="H130" s="84"/>
      <c r="I130" s="47">
        <v>396</v>
      </c>
      <c r="J130" s="48"/>
      <c r="K130" s="48"/>
    </row>
    <row r="131" spans="1:11" s="17" customFormat="1" ht="15" customHeight="1">
      <c r="A131" s="52">
        <v>126</v>
      </c>
      <c r="B131" s="45" t="s">
        <v>143</v>
      </c>
      <c r="C131" s="28" t="s">
        <v>509</v>
      </c>
      <c r="D131" s="46" t="s">
        <v>510</v>
      </c>
      <c r="E131" s="29">
        <v>1</v>
      </c>
      <c r="F131" s="48">
        <f t="shared" si="2"/>
        <v>40.300000000000004</v>
      </c>
      <c r="G131" s="47">
        <f t="shared" si="4"/>
        <v>47.554000000000002</v>
      </c>
      <c r="H131" s="84"/>
      <c r="I131" s="47">
        <v>31</v>
      </c>
      <c r="J131" s="48"/>
      <c r="K131" s="48"/>
    </row>
    <row r="132" spans="1:11" s="17" customFormat="1" ht="15" customHeight="1">
      <c r="A132" s="52">
        <v>127</v>
      </c>
      <c r="B132" s="45" t="s">
        <v>144</v>
      </c>
      <c r="C132" s="28" t="s">
        <v>509</v>
      </c>
      <c r="D132" s="46" t="s">
        <v>510</v>
      </c>
      <c r="E132" s="29">
        <v>1</v>
      </c>
      <c r="F132" s="48">
        <f t="shared" si="2"/>
        <v>319.8</v>
      </c>
      <c r="G132" s="47">
        <f t="shared" si="4"/>
        <v>377.36399999999998</v>
      </c>
      <c r="H132" s="84"/>
      <c r="I132" s="47">
        <v>246</v>
      </c>
      <c r="J132" s="48"/>
      <c r="K132" s="48"/>
    </row>
    <row r="133" spans="1:11" s="17" customFormat="1" ht="15" customHeight="1">
      <c r="A133" s="52">
        <v>128</v>
      </c>
      <c r="B133" s="45" t="s">
        <v>145</v>
      </c>
      <c r="C133" s="28" t="s">
        <v>509</v>
      </c>
      <c r="D133" s="46" t="s">
        <v>510</v>
      </c>
      <c r="E133" s="29">
        <v>1</v>
      </c>
      <c r="F133" s="48">
        <f t="shared" si="2"/>
        <v>236.6</v>
      </c>
      <c r="G133" s="47">
        <f t="shared" si="4"/>
        <v>279.18799999999999</v>
      </c>
      <c r="H133" s="84"/>
      <c r="I133" s="47">
        <v>182</v>
      </c>
      <c r="J133" s="48"/>
      <c r="K133" s="48"/>
    </row>
    <row r="134" spans="1:11" s="17" customFormat="1" ht="15" customHeight="1">
      <c r="A134" s="52">
        <v>129</v>
      </c>
      <c r="B134" s="45" t="s">
        <v>146</v>
      </c>
      <c r="C134" s="28" t="s">
        <v>509</v>
      </c>
      <c r="D134" s="46" t="s">
        <v>510</v>
      </c>
      <c r="E134" s="29">
        <v>1</v>
      </c>
      <c r="F134" s="48">
        <f t="shared" si="2"/>
        <v>156</v>
      </c>
      <c r="G134" s="47">
        <f t="shared" si="4"/>
        <v>184.07999999999998</v>
      </c>
      <c r="H134" s="84"/>
      <c r="I134" s="47">
        <v>120</v>
      </c>
      <c r="J134" s="48"/>
      <c r="K134" s="48"/>
    </row>
    <row r="135" spans="1:11" s="17" customFormat="1" ht="15" customHeight="1">
      <c r="A135" s="52">
        <v>130</v>
      </c>
      <c r="B135" s="45" t="s">
        <v>147</v>
      </c>
      <c r="C135" s="28" t="s">
        <v>509</v>
      </c>
      <c r="D135" s="46" t="s">
        <v>510</v>
      </c>
      <c r="E135" s="29">
        <v>1</v>
      </c>
      <c r="F135" s="48">
        <f t="shared" si="2"/>
        <v>68.900000000000006</v>
      </c>
      <c r="G135" s="47">
        <f t="shared" si="4"/>
        <v>81.302000000000007</v>
      </c>
      <c r="H135" s="84"/>
      <c r="I135" s="47">
        <v>53</v>
      </c>
      <c r="J135" s="48"/>
      <c r="K135" s="48"/>
    </row>
    <row r="136" spans="1:11" s="17" customFormat="1" ht="15" customHeight="1">
      <c r="A136" s="52">
        <v>131</v>
      </c>
      <c r="B136" s="45" t="s">
        <v>148</v>
      </c>
      <c r="C136" s="28" t="s">
        <v>509</v>
      </c>
      <c r="D136" s="46" t="s">
        <v>510</v>
      </c>
      <c r="E136" s="29">
        <v>1</v>
      </c>
      <c r="F136" s="48">
        <f t="shared" si="2"/>
        <v>2262</v>
      </c>
      <c r="G136" s="47">
        <f t="shared" si="4"/>
        <v>2669.16</v>
      </c>
      <c r="H136" s="84"/>
      <c r="I136" s="85">
        <v>1740</v>
      </c>
      <c r="J136" s="48"/>
      <c r="K136" s="48"/>
    </row>
    <row r="137" spans="1:11" s="17" customFormat="1" ht="15" customHeight="1">
      <c r="A137" s="52">
        <v>132</v>
      </c>
      <c r="B137" s="45" t="s">
        <v>149</v>
      </c>
      <c r="C137" s="28" t="s">
        <v>509</v>
      </c>
      <c r="D137" s="46" t="s">
        <v>510</v>
      </c>
      <c r="E137" s="29">
        <v>1</v>
      </c>
      <c r="F137" s="48">
        <f t="shared" si="2"/>
        <v>1036.1000000000001</v>
      </c>
      <c r="G137" s="47">
        <f t="shared" si="4"/>
        <v>1222.5980000000002</v>
      </c>
      <c r="H137" s="84"/>
      <c r="I137" s="47">
        <v>797</v>
      </c>
      <c r="J137" s="48"/>
      <c r="K137" s="48"/>
    </row>
    <row r="138" spans="1:11" s="17" customFormat="1" ht="15" customHeight="1">
      <c r="A138" s="52">
        <v>133</v>
      </c>
      <c r="B138" s="45" t="s">
        <v>150</v>
      </c>
      <c r="C138" s="28" t="s">
        <v>509</v>
      </c>
      <c r="D138" s="46" t="s">
        <v>510</v>
      </c>
      <c r="E138" s="29">
        <v>1</v>
      </c>
      <c r="F138" s="48">
        <f t="shared" si="2"/>
        <v>5482.1</v>
      </c>
      <c r="G138" s="47">
        <f t="shared" si="4"/>
        <v>6468.8779999999997</v>
      </c>
      <c r="H138" s="84"/>
      <c r="I138" s="85">
        <v>4217</v>
      </c>
      <c r="J138" s="48"/>
      <c r="K138" s="48"/>
    </row>
    <row r="139" spans="1:11" s="17" customFormat="1" ht="15" customHeight="1">
      <c r="A139" s="52">
        <v>134</v>
      </c>
      <c r="B139" s="45" t="s">
        <v>151</v>
      </c>
      <c r="C139" s="28" t="s">
        <v>509</v>
      </c>
      <c r="D139" s="46" t="s">
        <v>510</v>
      </c>
      <c r="E139" s="29">
        <v>1</v>
      </c>
      <c r="F139" s="48">
        <f t="shared" si="2"/>
        <v>4496.7</v>
      </c>
      <c r="G139" s="47">
        <f t="shared" si="4"/>
        <v>5306.1059999999998</v>
      </c>
      <c r="H139" s="84"/>
      <c r="I139" s="85">
        <v>3459</v>
      </c>
      <c r="J139" s="48"/>
      <c r="K139" s="48"/>
    </row>
    <row r="140" spans="1:11" s="17" customFormat="1" ht="15" customHeight="1">
      <c r="A140" s="52">
        <v>135</v>
      </c>
      <c r="B140" s="45" t="s">
        <v>152</v>
      </c>
      <c r="C140" s="28" t="s">
        <v>509</v>
      </c>
      <c r="D140" s="46" t="s">
        <v>510</v>
      </c>
      <c r="E140" s="29">
        <v>1</v>
      </c>
      <c r="F140" s="48">
        <f t="shared" si="2"/>
        <v>109.2</v>
      </c>
      <c r="G140" s="47">
        <f t="shared" si="4"/>
        <v>128.85599999999999</v>
      </c>
      <c r="H140" s="84"/>
      <c r="I140" s="47">
        <v>84</v>
      </c>
      <c r="J140" s="48"/>
      <c r="K140" s="48"/>
    </row>
    <row r="141" spans="1:11" s="17" customFormat="1" ht="15" customHeight="1">
      <c r="A141" s="52">
        <v>136</v>
      </c>
      <c r="B141" s="45" t="s">
        <v>153</v>
      </c>
      <c r="C141" s="28" t="s">
        <v>509</v>
      </c>
      <c r="D141" s="46" t="s">
        <v>510</v>
      </c>
      <c r="E141" s="29">
        <v>1</v>
      </c>
      <c r="F141" s="48">
        <f t="shared" si="2"/>
        <v>275.60000000000002</v>
      </c>
      <c r="G141" s="47">
        <f t="shared" si="4"/>
        <v>325.20800000000003</v>
      </c>
      <c r="H141" s="84"/>
      <c r="I141" s="47">
        <v>212</v>
      </c>
      <c r="J141" s="48"/>
      <c r="K141" s="48"/>
    </row>
    <row r="142" spans="1:11" s="17" customFormat="1" ht="15" customHeight="1">
      <c r="A142" s="52">
        <v>137</v>
      </c>
      <c r="B142" s="45" t="s">
        <v>154</v>
      </c>
      <c r="C142" s="28" t="s">
        <v>509</v>
      </c>
      <c r="D142" s="46" t="s">
        <v>511</v>
      </c>
      <c r="E142" s="29">
        <v>1</v>
      </c>
      <c r="F142" s="48">
        <f t="shared" si="2"/>
        <v>508.3</v>
      </c>
      <c r="G142" s="47">
        <f t="shared" si="4"/>
        <v>599.79399999999998</v>
      </c>
      <c r="H142" s="84"/>
      <c r="I142" s="47">
        <v>391</v>
      </c>
      <c r="J142" s="48"/>
      <c r="K142" s="48"/>
    </row>
    <row r="143" spans="1:11" s="17" customFormat="1" ht="15" customHeight="1">
      <c r="A143" s="52">
        <v>138</v>
      </c>
      <c r="B143" s="45" t="s">
        <v>155</v>
      </c>
      <c r="C143" s="28" t="s">
        <v>509</v>
      </c>
      <c r="D143" s="46" t="s">
        <v>510</v>
      </c>
      <c r="E143" s="29">
        <v>1</v>
      </c>
      <c r="F143" s="48">
        <f t="shared" si="2"/>
        <v>4147</v>
      </c>
      <c r="G143" s="47">
        <f t="shared" si="4"/>
        <v>4893.46</v>
      </c>
      <c r="H143" s="84"/>
      <c r="I143" s="85">
        <v>3190</v>
      </c>
      <c r="J143" s="48"/>
      <c r="K143" s="48"/>
    </row>
    <row r="144" spans="1:11" s="17" customFormat="1" ht="15" customHeight="1">
      <c r="A144" s="52">
        <v>139</v>
      </c>
      <c r="B144" s="45" t="s">
        <v>156</v>
      </c>
      <c r="C144" s="28" t="s">
        <v>509</v>
      </c>
      <c r="D144" s="46" t="s">
        <v>511</v>
      </c>
      <c r="E144" s="29">
        <v>1</v>
      </c>
      <c r="F144" s="48">
        <f t="shared" si="2"/>
        <v>2700.1</v>
      </c>
      <c r="G144" s="47">
        <f t="shared" si="4"/>
        <v>3186.1179999999999</v>
      </c>
      <c r="H144" s="84"/>
      <c r="I144" s="85">
        <v>2077</v>
      </c>
      <c r="J144" s="48"/>
      <c r="K144" s="48"/>
    </row>
    <row r="145" spans="1:11" s="17" customFormat="1" ht="15" customHeight="1">
      <c r="A145" s="52">
        <v>140</v>
      </c>
      <c r="B145" s="45" t="s">
        <v>157</v>
      </c>
      <c r="C145" s="28" t="s">
        <v>509</v>
      </c>
      <c r="D145" s="46" t="s">
        <v>511</v>
      </c>
      <c r="E145" s="29">
        <v>1</v>
      </c>
      <c r="F145" s="48">
        <f t="shared" si="2"/>
        <v>972.4</v>
      </c>
      <c r="G145" s="47">
        <f t="shared" si="4"/>
        <v>1147.432</v>
      </c>
      <c r="H145" s="84"/>
      <c r="I145" s="47">
        <v>748</v>
      </c>
      <c r="J145" s="48"/>
      <c r="K145" s="48"/>
    </row>
    <row r="146" spans="1:11" s="17" customFormat="1" ht="15" customHeight="1">
      <c r="A146" s="52">
        <v>141</v>
      </c>
      <c r="B146" s="45" t="s">
        <v>158</v>
      </c>
      <c r="C146" s="28" t="s">
        <v>509</v>
      </c>
      <c r="D146" s="46" t="s">
        <v>511</v>
      </c>
      <c r="E146" s="29">
        <v>1</v>
      </c>
      <c r="F146" s="48">
        <f t="shared" si="2"/>
        <v>786.5</v>
      </c>
      <c r="G146" s="47">
        <f t="shared" si="4"/>
        <v>928.06999999999994</v>
      </c>
      <c r="H146" s="84"/>
      <c r="I146" s="47">
        <v>605</v>
      </c>
      <c r="J146" s="48"/>
      <c r="K146" s="48"/>
    </row>
    <row r="147" spans="1:11" s="17" customFormat="1" ht="15" customHeight="1">
      <c r="A147" s="52">
        <v>142</v>
      </c>
      <c r="B147" s="45" t="s">
        <v>159</v>
      </c>
      <c r="C147" s="28" t="s">
        <v>509</v>
      </c>
      <c r="D147" s="46" t="s">
        <v>510</v>
      </c>
      <c r="E147" s="29">
        <v>1</v>
      </c>
      <c r="F147" s="48">
        <f t="shared" si="2"/>
        <v>787.80000000000007</v>
      </c>
      <c r="G147" s="47">
        <f t="shared" si="4"/>
        <v>929.60400000000004</v>
      </c>
      <c r="H147" s="84"/>
      <c r="I147" s="47">
        <v>606</v>
      </c>
      <c r="J147" s="48"/>
      <c r="K147" s="48"/>
    </row>
    <row r="148" spans="1:11" s="17" customFormat="1" ht="15" customHeight="1">
      <c r="A148" s="52">
        <v>143</v>
      </c>
      <c r="B148" s="45" t="s">
        <v>160</v>
      </c>
      <c r="C148" s="28" t="s">
        <v>509</v>
      </c>
      <c r="D148" s="46" t="s">
        <v>511</v>
      </c>
      <c r="E148" s="29">
        <v>1</v>
      </c>
      <c r="F148" s="48">
        <f t="shared" ref="F148:F214" si="5">I148*1.3</f>
        <v>971.1</v>
      </c>
      <c r="G148" s="47">
        <f t="shared" si="4"/>
        <v>1145.8979999999999</v>
      </c>
      <c r="H148" s="84"/>
      <c r="I148" s="47">
        <v>747</v>
      </c>
      <c r="J148" s="48"/>
      <c r="K148" s="48"/>
    </row>
    <row r="149" spans="1:11" s="17" customFormat="1" ht="15" customHeight="1">
      <c r="A149" s="52">
        <v>144</v>
      </c>
      <c r="B149" s="45" t="s">
        <v>161</v>
      </c>
      <c r="C149" s="28" t="s">
        <v>509</v>
      </c>
      <c r="D149" s="46" t="s">
        <v>511</v>
      </c>
      <c r="E149" s="29">
        <v>1</v>
      </c>
      <c r="F149" s="48">
        <f t="shared" si="5"/>
        <v>1093.3</v>
      </c>
      <c r="G149" s="47">
        <f t="shared" ref="G149:G215" si="6">F149*1.18</f>
        <v>1290.0939999999998</v>
      </c>
      <c r="H149" s="84"/>
      <c r="I149" s="47">
        <v>841</v>
      </c>
      <c r="J149" s="48"/>
      <c r="K149" s="48"/>
    </row>
    <row r="150" spans="1:11" s="17" customFormat="1" ht="15" customHeight="1">
      <c r="A150" s="52">
        <v>145</v>
      </c>
      <c r="B150" s="45" t="s">
        <v>162</v>
      </c>
      <c r="C150" s="28" t="s">
        <v>509</v>
      </c>
      <c r="D150" s="46" t="s">
        <v>511</v>
      </c>
      <c r="E150" s="29">
        <v>1</v>
      </c>
      <c r="F150" s="48">
        <f t="shared" si="5"/>
        <v>794.30000000000007</v>
      </c>
      <c r="G150" s="47">
        <f t="shared" si="6"/>
        <v>937.274</v>
      </c>
      <c r="H150" s="84"/>
      <c r="I150" s="47">
        <v>611</v>
      </c>
      <c r="J150" s="48"/>
      <c r="K150" s="48"/>
    </row>
    <row r="151" spans="1:11" s="17" customFormat="1" ht="15" customHeight="1">
      <c r="A151" s="52">
        <v>146</v>
      </c>
      <c r="B151" s="45" t="s">
        <v>163</v>
      </c>
      <c r="C151" s="28" t="s">
        <v>509</v>
      </c>
      <c r="D151" s="46" t="s">
        <v>510</v>
      </c>
      <c r="E151" s="29">
        <v>1</v>
      </c>
      <c r="F151" s="48">
        <f t="shared" si="5"/>
        <v>1228.5</v>
      </c>
      <c r="G151" s="47">
        <f t="shared" si="6"/>
        <v>1449.6299999999999</v>
      </c>
      <c r="H151" s="84"/>
      <c r="I151" s="47">
        <v>945</v>
      </c>
      <c r="J151" s="48"/>
      <c r="K151" s="48"/>
    </row>
    <row r="152" spans="1:11" s="17" customFormat="1" ht="15" customHeight="1">
      <c r="A152" s="52">
        <v>147</v>
      </c>
      <c r="B152" s="45" t="s">
        <v>164</v>
      </c>
      <c r="C152" s="28" t="s">
        <v>509</v>
      </c>
      <c r="D152" s="46" t="s">
        <v>510</v>
      </c>
      <c r="E152" s="29">
        <v>1</v>
      </c>
      <c r="F152" s="48">
        <f t="shared" si="5"/>
        <v>977.6</v>
      </c>
      <c r="G152" s="47">
        <f t="shared" si="6"/>
        <v>1153.568</v>
      </c>
      <c r="H152" s="84"/>
      <c r="I152" s="47">
        <v>752</v>
      </c>
      <c r="J152" s="48"/>
      <c r="K152" s="48"/>
    </row>
    <row r="153" spans="1:11" s="17" customFormat="1" ht="15" customHeight="1">
      <c r="A153" s="52">
        <v>148</v>
      </c>
      <c r="B153" s="45" t="s">
        <v>165</v>
      </c>
      <c r="C153" s="28" t="s">
        <v>509</v>
      </c>
      <c r="D153" s="46" t="s">
        <v>511</v>
      </c>
      <c r="E153" s="29">
        <v>1</v>
      </c>
      <c r="F153" s="48">
        <f t="shared" si="5"/>
        <v>774.80000000000007</v>
      </c>
      <c r="G153" s="47">
        <f t="shared" si="6"/>
        <v>914.26400000000001</v>
      </c>
      <c r="H153" s="84"/>
      <c r="I153" s="47">
        <v>596</v>
      </c>
      <c r="J153" s="48"/>
      <c r="K153" s="48"/>
    </row>
    <row r="154" spans="1:11" s="17" customFormat="1" ht="15" customHeight="1">
      <c r="A154" s="52">
        <v>149</v>
      </c>
      <c r="B154" s="45" t="s">
        <v>166</v>
      </c>
      <c r="C154" s="28" t="s">
        <v>509</v>
      </c>
      <c r="D154" s="46" t="s">
        <v>511</v>
      </c>
      <c r="E154" s="29">
        <v>1</v>
      </c>
      <c r="F154" s="48">
        <f t="shared" si="5"/>
        <v>1232.4000000000001</v>
      </c>
      <c r="G154" s="47">
        <f t="shared" si="6"/>
        <v>1454.232</v>
      </c>
      <c r="H154" s="84"/>
      <c r="I154" s="47">
        <v>948</v>
      </c>
      <c r="J154" s="48"/>
      <c r="K154" s="48"/>
    </row>
    <row r="155" spans="1:11" s="17" customFormat="1" ht="15" customHeight="1">
      <c r="A155" s="52">
        <v>150</v>
      </c>
      <c r="B155" s="45" t="s">
        <v>167</v>
      </c>
      <c r="C155" s="28" t="s">
        <v>509</v>
      </c>
      <c r="D155" s="46" t="s">
        <v>511</v>
      </c>
      <c r="E155" s="29">
        <v>1</v>
      </c>
      <c r="F155" s="48">
        <f t="shared" si="5"/>
        <v>1198.6000000000001</v>
      </c>
      <c r="G155" s="47">
        <f t="shared" si="6"/>
        <v>1414.3480000000002</v>
      </c>
      <c r="H155" s="84"/>
      <c r="I155" s="47">
        <v>922</v>
      </c>
      <c r="J155" s="48"/>
      <c r="K155" s="48"/>
    </row>
    <row r="156" spans="1:11" s="17" customFormat="1" ht="15" customHeight="1">
      <c r="A156" s="52">
        <v>151</v>
      </c>
      <c r="B156" s="45" t="s">
        <v>168</v>
      </c>
      <c r="C156" s="28" t="s">
        <v>509</v>
      </c>
      <c r="D156" s="46" t="s">
        <v>511</v>
      </c>
      <c r="E156" s="29">
        <v>1</v>
      </c>
      <c r="F156" s="48">
        <f t="shared" si="5"/>
        <v>71.5</v>
      </c>
      <c r="G156" s="47">
        <f t="shared" si="6"/>
        <v>84.36999999999999</v>
      </c>
      <c r="H156" s="84"/>
      <c r="I156" s="47">
        <v>55</v>
      </c>
      <c r="J156" s="48"/>
      <c r="K156" s="48"/>
    </row>
    <row r="157" spans="1:11" s="17" customFormat="1" ht="15" customHeight="1">
      <c r="A157" s="52">
        <v>152</v>
      </c>
      <c r="B157" s="45" t="s">
        <v>169</v>
      </c>
      <c r="C157" s="28" t="s">
        <v>509</v>
      </c>
      <c r="D157" s="46" t="s">
        <v>510</v>
      </c>
      <c r="E157" s="29">
        <v>1</v>
      </c>
      <c r="F157" s="48">
        <f t="shared" si="5"/>
        <v>10.4</v>
      </c>
      <c r="G157" s="47">
        <f t="shared" si="6"/>
        <v>12.272</v>
      </c>
      <c r="H157" s="84"/>
      <c r="I157" s="47">
        <v>8</v>
      </c>
      <c r="J157" s="48"/>
      <c r="K157" s="48"/>
    </row>
    <row r="158" spans="1:11" s="17" customFormat="1" ht="15" customHeight="1">
      <c r="A158" s="52">
        <v>153</v>
      </c>
      <c r="B158" s="45" t="s">
        <v>170</v>
      </c>
      <c r="C158" s="28" t="s">
        <v>509</v>
      </c>
      <c r="D158" s="46" t="s">
        <v>510</v>
      </c>
      <c r="E158" s="29">
        <v>1</v>
      </c>
      <c r="F158" s="48">
        <f t="shared" si="5"/>
        <v>274.3</v>
      </c>
      <c r="G158" s="47">
        <f t="shared" si="6"/>
        <v>323.67399999999998</v>
      </c>
      <c r="H158" s="84"/>
      <c r="I158" s="47">
        <v>211</v>
      </c>
      <c r="J158" s="48"/>
      <c r="K158" s="48"/>
    </row>
    <row r="159" spans="1:11" s="17" customFormat="1" ht="15" customHeight="1">
      <c r="A159" s="52">
        <v>154</v>
      </c>
      <c r="B159" s="45" t="s">
        <v>171</v>
      </c>
      <c r="C159" s="28" t="s">
        <v>509</v>
      </c>
      <c r="D159" s="46" t="s">
        <v>510</v>
      </c>
      <c r="E159" s="29">
        <v>1</v>
      </c>
      <c r="F159" s="48">
        <f t="shared" si="5"/>
        <v>48.1</v>
      </c>
      <c r="G159" s="47">
        <f t="shared" si="6"/>
        <v>56.757999999999996</v>
      </c>
      <c r="H159" s="84"/>
      <c r="I159" s="47">
        <v>37</v>
      </c>
      <c r="J159" s="48"/>
      <c r="K159" s="48"/>
    </row>
    <row r="160" spans="1:11" s="17" customFormat="1" ht="15" customHeight="1">
      <c r="A160" s="52">
        <v>155</v>
      </c>
      <c r="B160" s="45" t="s">
        <v>172</v>
      </c>
      <c r="C160" s="28" t="s">
        <v>509</v>
      </c>
      <c r="D160" s="46" t="s">
        <v>511</v>
      </c>
      <c r="E160" s="29">
        <v>1</v>
      </c>
      <c r="F160" s="48">
        <f t="shared" si="5"/>
        <v>92.3</v>
      </c>
      <c r="G160" s="47">
        <f t="shared" si="6"/>
        <v>108.91399999999999</v>
      </c>
      <c r="H160" s="84"/>
      <c r="I160" s="47">
        <v>71</v>
      </c>
      <c r="J160" s="48"/>
      <c r="K160" s="48"/>
    </row>
    <row r="161" spans="1:11" s="17" customFormat="1" ht="15" customHeight="1">
      <c r="A161" s="52">
        <v>156</v>
      </c>
      <c r="B161" s="45" t="s">
        <v>173</v>
      </c>
      <c r="C161" s="28" t="s">
        <v>509</v>
      </c>
      <c r="D161" s="46" t="s">
        <v>510</v>
      </c>
      <c r="E161" s="29">
        <v>1</v>
      </c>
      <c r="F161" s="48">
        <f t="shared" si="5"/>
        <v>10.4</v>
      </c>
      <c r="G161" s="47">
        <f t="shared" si="6"/>
        <v>12.272</v>
      </c>
      <c r="H161" s="84"/>
      <c r="I161" s="47">
        <v>8</v>
      </c>
      <c r="J161" s="48"/>
      <c r="K161" s="48"/>
    </row>
    <row r="162" spans="1:11" s="17" customFormat="1" ht="15" customHeight="1">
      <c r="A162" s="52">
        <v>157</v>
      </c>
      <c r="B162" s="45" t="s">
        <v>174</v>
      </c>
      <c r="C162" s="28" t="s">
        <v>509</v>
      </c>
      <c r="D162" s="46" t="s">
        <v>510</v>
      </c>
      <c r="E162" s="29">
        <v>1</v>
      </c>
      <c r="F162" s="48">
        <f t="shared" si="5"/>
        <v>66.3</v>
      </c>
      <c r="G162" s="47">
        <f t="shared" si="6"/>
        <v>78.233999999999995</v>
      </c>
      <c r="H162" s="84"/>
      <c r="I162" s="47">
        <v>51</v>
      </c>
      <c r="J162" s="48"/>
      <c r="K162" s="48"/>
    </row>
    <row r="163" spans="1:11" s="17" customFormat="1" ht="15" customHeight="1">
      <c r="A163" s="52">
        <v>158</v>
      </c>
      <c r="B163" s="45" t="s">
        <v>175</v>
      </c>
      <c r="C163" s="28" t="s">
        <v>509</v>
      </c>
      <c r="D163" s="46" t="s">
        <v>510</v>
      </c>
      <c r="E163" s="29">
        <v>1</v>
      </c>
      <c r="F163" s="48">
        <f t="shared" si="5"/>
        <v>538.20000000000005</v>
      </c>
      <c r="G163" s="47">
        <f t="shared" si="6"/>
        <v>635.07600000000002</v>
      </c>
      <c r="H163" s="84"/>
      <c r="I163" s="47">
        <v>414</v>
      </c>
      <c r="J163" s="48"/>
      <c r="K163" s="48"/>
    </row>
    <row r="164" spans="1:11" s="17" customFormat="1" ht="15" customHeight="1">
      <c r="A164" s="52">
        <v>159</v>
      </c>
      <c r="B164" s="45" t="s">
        <v>176</v>
      </c>
      <c r="C164" s="28" t="s">
        <v>509</v>
      </c>
      <c r="D164" s="46" t="s">
        <v>510</v>
      </c>
      <c r="E164" s="29">
        <v>1</v>
      </c>
      <c r="F164" s="48">
        <f t="shared" si="5"/>
        <v>726.7</v>
      </c>
      <c r="G164" s="47">
        <f t="shared" si="6"/>
        <v>857.50599999999997</v>
      </c>
      <c r="H164" s="84"/>
      <c r="I164" s="47">
        <v>559</v>
      </c>
      <c r="J164" s="48"/>
      <c r="K164" s="48"/>
    </row>
    <row r="165" spans="1:11" s="17" customFormat="1" ht="15" customHeight="1">
      <c r="A165" s="52">
        <v>160</v>
      </c>
      <c r="B165" s="45" t="s">
        <v>177</v>
      </c>
      <c r="C165" s="28" t="s">
        <v>509</v>
      </c>
      <c r="D165" s="46" t="s">
        <v>510</v>
      </c>
      <c r="E165" s="29">
        <v>1</v>
      </c>
      <c r="F165" s="48">
        <f t="shared" si="5"/>
        <v>35.1</v>
      </c>
      <c r="G165" s="47">
        <f t="shared" si="6"/>
        <v>41.417999999999999</v>
      </c>
      <c r="H165" s="84"/>
      <c r="I165" s="47">
        <v>27</v>
      </c>
      <c r="J165" s="48"/>
      <c r="K165" s="48"/>
    </row>
    <row r="166" spans="1:11" s="17" customFormat="1" ht="15" customHeight="1">
      <c r="A166" s="52">
        <v>161</v>
      </c>
      <c r="B166" s="45" t="s">
        <v>178</v>
      </c>
      <c r="C166" s="28" t="s">
        <v>509</v>
      </c>
      <c r="D166" s="46" t="s">
        <v>510</v>
      </c>
      <c r="E166" s="29">
        <v>1</v>
      </c>
      <c r="F166" s="48">
        <f t="shared" si="5"/>
        <v>53.300000000000004</v>
      </c>
      <c r="G166" s="47">
        <f t="shared" si="6"/>
        <v>62.893999999999998</v>
      </c>
      <c r="H166" s="84"/>
      <c r="I166" s="47">
        <v>41</v>
      </c>
      <c r="J166" s="48"/>
      <c r="K166" s="48"/>
    </row>
    <row r="167" spans="1:11" s="17" customFormat="1" ht="15" customHeight="1">
      <c r="A167" s="52">
        <v>162</v>
      </c>
      <c r="B167" s="45" t="s">
        <v>179</v>
      </c>
      <c r="C167" s="28" t="s">
        <v>509</v>
      </c>
      <c r="D167" s="46" t="s">
        <v>510</v>
      </c>
      <c r="E167" s="29">
        <v>1</v>
      </c>
      <c r="F167" s="48">
        <f t="shared" si="5"/>
        <v>520</v>
      </c>
      <c r="G167" s="47">
        <f t="shared" si="6"/>
        <v>613.6</v>
      </c>
      <c r="H167" s="84"/>
      <c r="I167" s="47">
        <v>400</v>
      </c>
      <c r="J167" s="48"/>
      <c r="K167" s="48"/>
    </row>
    <row r="168" spans="1:11" s="17" customFormat="1" ht="15" customHeight="1">
      <c r="A168" s="52">
        <v>163</v>
      </c>
      <c r="B168" s="45" t="s">
        <v>180</v>
      </c>
      <c r="C168" s="28" t="s">
        <v>509</v>
      </c>
      <c r="D168" s="46" t="s">
        <v>510</v>
      </c>
      <c r="E168" s="29">
        <v>1</v>
      </c>
      <c r="F168" s="48">
        <f t="shared" si="5"/>
        <v>226.20000000000002</v>
      </c>
      <c r="G168" s="47">
        <f t="shared" si="6"/>
        <v>266.916</v>
      </c>
      <c r="H168" s="84"/>
      <c r="I168" s="47">
        <v>174</v>
      </c>
      <c r="J168" s="48"/>
      <c r="K168" s="48"/>
    </row>
    <row r="169" spans="1:11" s="17" customFormat="1" ht="15" customHeight="1">
      <c r="A169" s="52">
        <v>164</v>
      </c>
      <c r="B169" s="45" t="s">
        <v>181</v>
      </c>
      <c r="C169" s="28" t="s">
        <v>509</v>
      </c>
      <c r="D169" s="46" t="s">
        <v>510</v>
      </c>
      <c r="E169" s="29">
        <v>1</v>
      </c>
      <c r="F169" s="48">
        <f t="shared" si="5"/>
        <v>408.2</v>
      </c>
      <c r="G169" s="47">
        <f t="shared" si="6"/>
        <v>481.67599999999999</v>
      </c>
      <c r="H169" s="84"/>
      <c r="I169" s="47">
        <v>314</v>
      </c>
      <c r="J169" s="48"/>
      <c r="K169" s="48"/>
    </row>
    <row r="170" spans="1:11" s="17" customFormat="1" ht="15" customHeight="1">
      <c r="A170" s="52">
        <v>165</v>
      </c>
      <c r="B170" s="45" t="s">
        <v>182</v>
      </c>
      <c r="C170" s="28" t="s">
        <v>509</v>
      </c>
      <c r="D170" s="46" t="s">
        <v>510</v>
      </c>
      <c r="E170" s="29">
        <v>1</v>
      </c>
      <c r="F170" s="48">
        <f t="shared" si="5"/>
        <v>42.9</v>
      </c>
      <c r="G170" s="47">
        <f t="shared" si="6"/>
        <v>50.621999999999993</v>
      </c>
      <c r="H170" s="84"/>
      <c r="I170" s="47">
        <v>33</v>
      </c>
      <c r="J170" s="48"/>
      <c r="K170" s="48"/>
    </row>
    <row r="171" spans="1:11" s="17" customFormat="1" ht="15" customHeight="1">
      <c r="A171" s="52">
        <v>166</v>
      </c>
      <c r="B171" s="45" t="s">
        <v>183</v>
      </c>
      <c r="C171" s="28" t="s">
        <v>509</v>
      </c>
      <c r="D171" s="46" t="s">
        <v>510</v>
      </c>
      <c r="E171" s="29">
        <v>1</v>
      </c>
      <c r="F171" s="48">
        <f t="shared" si="5"/>
        <v>48.1</v>
      </c>
      <c r="G171" s="47">
        <f t="shared" si="6"/>
        <v>56.757999999999996</v>
      </c>
      <c r="H171" s="84"/>
      <c r="I171" s="47">
        <v>37</v>
      </c>
      <c r="J171" s="48"/>
      <c r="K171" s="48"/>
    </row>
    <row r="172" spans="1:11" s="17" customFormat="1" ht="15" customHeight="1">
      <c r="A172" s="52">
        <v>167</v>
      </c>
      <c r="B172" s="45" t="s">
        <v>184</v>
      </c>
      <c r="C172" s="28" t="s">
        <v>509</v>
      </c>
      <c r="D172" s="46" t="s">
        <v>510</v>
      </c>
      <c r="E172" s="29">
        <v>1</v>
      </c>
      <c r="F172" s="48">
        <f t="shared" si="5"/>
        <v>68.900000000000006</v>
      </c>
      <c r="G172" s="47">
        <f t="shared" si="6"/>
        <v>81.302000000000007</v>
      </c>
      <c r="H172" s="84"/>
      <c r="I172" s="47">
        <v>53</v>
      </c>
      <c r="J172" s="48"/>
      <c r="K172" s="48"/>
    </row>
    <row r="173" spans="1:11" s="17" customFormat="1" ht="15" customHeight="1">
      <c r="A173" s="52">
        <v>168</v>
      </c>
      <c r="B173" s="45" t="s">
        <v>185</v>
      </c>
      <c r="C173" s="28" t="s">
        <v>509</v>
      </c>
      <c r="D173" s="46" t="s">
        <v>510</v>
      </c>
      <c r="E173" s="29">
        <v>1</v>
      </c>
      <c r="F173" s="48">
        <f t="shared" si="5"/>
        <v>139.1</v>
      </c>
      <c r="G173" s="47">
        <f t="shared" si="6"/>
        <v>164.13799999999998</v>
      </c>
      <c r="H173" s="84"/>
      <c r="I173" s="47">
        <v>107</v>
      </c>
      <c r="J173" s="48"/>
      <c r="K173" s="48"/>
    </row>
    <row r="174" spans="1:11" s="17" customFormat="1" ht="15" customHeight="1">
      <c r="A174" s="52">
        <v>169</v>
      </c>
      <c r="B174" s="45" t="s">
        <v>186</v>
      </c>
      <c r="C174" s="28" t="s">
        <v>509</v>
      </c>
      <c r="D174" s="46" t="s">
        <v>510</v>
      </c>
      <c r="E174" s="29">
        <v>1</v>
      </c>
      <c r="F174" s="48">
        <f t="shared" si="5"/>
        <v>152.1</v>
      </c>
      <c r="G174" s="47">
        <f t="shared" si="6"/>
        <v>179.47799999999998</v>
      </c>
      <c r="H174" s="84"/>
      <c r="I174" s="47">
        <v>117</v>
      </c>
      <c r="J174" s="48"/>
      <c r="K174" s="48"/>
    </row>
    <row r="175" spans="1:11" s="17" customFormat="1" ht="15" customHeight="1">
      <c r="A175" s="52">
        <v>170</v>
      </c>
      <c r="B175" s="45" t="s">
        <v>187</v>
      </c>
      <c r="C175" s="28" t="s">
        <v>509</v>
      </c>
      <c r="D175" s="46" t="s">
        <v>510</v>
      </c>
      <c r="E175" s="29">
        <v>1</v>
      </c>
      <c r="F175" s="48">
        <f t="shared" si="5"/>
        <v>93.600000000000009</v>
      </c>
      <c r="G175" s="47">
        <f t="shared" si="6"/>
        <v>110.44800000000001</v>
      </c>
      <c r="H175" s="84"/>
      <c r="I175" s="47">
        <v>72</v>
      </c>
      <c r="J175" s="48"/>
      <c r="K175" s="48"/>
    </row>
    <row r="176" spans="1:11" s="17" customFormat="1" ht="15" customHeight="1">
      <c r="A176" s="52">
        <v>171</v>
      </c>
      <c r="B176" s="45" t="s">
        <v>188</v>
      </c>
      <c r="C176" s="28" t="s">
        <v>509</v>
      </c>
      <c r="D176" s="46" t="s">
        <v>510</v>
      </c>
      <c r="E176" s="29">
        <v>1</v>
      </c>
      <c r="F176" s="48">
        <f t="shared" si="5"/>
        <v>171.6</v>
      </c>
      <c r="G176" s="47">
        <f t="shared" si="6"/>
        <v>202.48799999999997</v>
      </c>
      <c r="H176" s="84"/>
      <c r="I176" s="47">
        <v>132</v>
      </c>
      <c r="J176" s="48"/>
      <c r="K176" s="48"/>
    </row>
    <row r="177" spans="1:11" s="17" customFormat="1" ht="15" customHeight="1">
      <c r="A177" s="52">
        <v>172</v>
      </c>
      <c r="B177" s="45" t="s">
        <v>189</v>
      </c>
      <c r="C177" s="28" t="s">
        <v>509</v>
      </c>
      <c r="D177" s="46" t="s">
        <v>510</v>
      </c>
      <c r="E177" s="29">
        <v>1</v>
      </c>
      <c r="F177" s="48">
        <f t="shared" si="5"/>
        <v>19.5</v>
      </c>
      <c r="G177" s="47">
        <f t="shared" si="6"/>
        <v>23.009999999999998</v>
      </c>
      <c r="H177" s="84"/>
      <c r="I177" s="47">
        <v>15</v>
      </c>
      <c r="J177" s="48"/>
      <c r="K177" s="48"/>
    </row>
    <row r="178" spans="1:11" s="17" customFormat="1" ht="15" customHeight="1">
      <c r="A178" s="52">
        <v>173</v>
      </c>
      <c r="B178" s="45" t="s">
        <v>190</v>
      </c>
      <c r="C178" s="28" t="s">
        <v>509</v>
      </c>
      <c r="D178" s="46" t="s">
        <v>510</v>
      </c>
      <c r="E178" s="29">
        <v>1</v>
      </c>
      <c r="F178" s="48">
        <f t="shared" si="5"/>
        <v>349.7</v>
      </c>
      <c r="G178" s="47">
        <f t="shared" si="6"/>
        <v>412.64599999999996</v>
      </c>
      <c r="H178" s="84"/>
      <c r="I178" s="47">
        <v>269</v>
      </c>
      <c r="J178" s="48"/>
      <c r="K178" s="48"/>
    </row>
    <row r="179" spans="1:11" s="17" customFormat="1" ht="15" customHeight="1">
      <c r="A179" s="52">
        <v>174</v>
      </c>
      <c r="B179" s="45" t="s">
        <v>191</v>
      </c>
      <c r="C179" s="28" t="s">
        <v>509</v>
      </c>
      <c r="D179" s="46" t="s">
        <v>510</v>
      </c>
      <c r="E179" s="29">
        <v>1</v>
      </c>
      <c r="F179" s="48">
        <f t="shared" si="5"/>
        <v>1358.5</v>
      </c>
      <c r="G179" s="47">
        <f t="shared" si="6"/>
        <v>1603.03</v>
      </c>
      <c r="H179" s="84"/>
      <c r="I179" s="85">
        <v>1045</v>
      </c>
      <c r="J179" s="48"/>
      <c r="K179" s="48"/>
    </row>
    <row r="180" spans="1:11" s="17" customFormat="1" ht="15" customHeight="1">
      <c r="A180" s="52">
        <v>175</v>
      </c>
      <c r="B180" s="45" t="s">
        <v>192</v>
      </c>
      <c r="C180" s="28" t="s">
        <v>509</v>
      </c>
      <c r="D180" s="46" t="s">
        <v>510</v>
      </c>
      <c r="E180" s="29">
        <v>1</v>
      </c>
      <c r="F180" s="48">
        <f t="shared" si="5"/>
        <v>206.70000000000002</v>
      </c>
      <c r="G180" s="47">
        <f t="shared" si="6"/>
        <v>243.90600000000001</v>
      </c>
      <c r="H180" s="84"/>
      <c r="I180" s="47">
        <v>159</v>
      </c>
      <c r="J180" s="48"/>
      <c r="K180" s="48"/>
    </row>
    <row r="181" spans="1:11" s="17" customFormat="1" ht="15" customHeight="1">
      <c r="A181" s="52">
        <v>176</v>
      </c>
      <c r="B181" s="45" t="s">
        <v>193</v>
      </c>
      <c r="C181" s="28" t="s">
        <v>509</v>
      </c>
      <c r="D181" s="46" t="s">
        <v>510</v>
      </c>
      <c r="E181" s="29">
        <v>1</v>
      </c>
      <c r="F181" s="48">
        <f t="shared" si="5"/>
        <v>1112.8</v>
      </c>
      <c r="G181" s="47">
        <f t="shared" si="6"/>
        <v>1313.1039999999998</v>
      </c>
      <c r="H181" s="84"/>
      <c r="I181" s="47">
        <v>856</v>
      </c>
      <c r="J181" s="48"/>
      <c r="K181" s="48"/>
    </row>
    <row r="182" spans="1:11" s="17" customFormat="1" ht="15" customHeight="1">
      <c r="A182" s="52">
        <v>177</v>
      </c>
      <c r="B182" s="45" t="s">
        <v>194</v>
      </c>
      <c r="C182" s="28" t="s">
        <v>509</v>
      </c>
      <c r="D182" s="46" t="s">
        <v>510</v>
      </c>
      <c r="E182" s="29">
        <v>1</v>
      </c>
      <c r="F182" s="48">
        <f t="shared" si="5"/>
        <v>79.3</v>
      </c>
      <c r="G182" s="47">
        <f t="shared" si="6"/>
        <v>93.573999999999998</v>
      </c>
      <c r="H182" s="84"/>
      <c r="I182" s="47">
        <v>61</v>
      </c>
      <c r="J182" s="48"/>
      <c r="K182" s="48"/>
    </row>
    <row r="183" spans="1:11" s="17" customFormat="1" ht="15" customHeight="1">
      <c r="A183" s="52">
        <v>178</v>
      </c>
      <c r="B183" s="45" t="s">
        <v>195</v>
      </c>
      <c r="C183" s="28" t="s">
        <v>509</v>
      </c>
      <c r="D183" s="46" t="s">
        <v>510</v>
      </c>
      <c r="E183" s="29">
        <v>1</v>
      </c>
      <c r="F183" s="48">
        <f t="shared" si="5"/>
        <v>88.4</v>
      </c>
      <c r="G183" s="47">
        <f t="shared" si="6"/>
        <v>104.312</v>
      </c>
      <c r="H183" s="84"/>
      <c r="I183" s="47">
        <v>68</v>
      </c>
      <c r="J183" s="48"/>
      <c r="K183" s="48"/>
    </row>
    <row r="184" spans="1:11" s="17" customFormat="1" ht="15" customHeight="1">
      <c r="A184" s="52">
        <v>179</v>
      </c>
      <c r="B184" s="45" t="s">
        <v>196</v>
      </c>
      <c r="C184" s="28" t="s">
        <v>509</v>
      </c>
      <c r="D184" s="46" t="s">
        <v>510</v>
      </c>
      <c r="E184" s="29">
        <v>1</v>
      </c>
      <c r="F184" s="48">
        <f t="shared" si="5"/>
        <v>183.3</v>
      </c>
      <c r="G184" s="47">
        <f t="shared" si="6"/>
        <v>216.29400000000001</v>
      </c>
      <c r="H184" s="84"/>
      <c r="I184" s="47">
        <v>141</v>
      </c>
      <c r="J184" s="48"/>
      <c r="K184" s="48"/>
    </row>
    <row r="185" spans="1:11" s="17" customFormat="1" ht="15" customHeight="1">
      <c r="A185" s="52">
        <v>180</v>
      </c>
      <c r="B185" s="45" t="s">
        <v>197</v>
      </c>
      <c r="C185" s="28" t="s">
        <v>509</v>
      </c>
      <c r="D185" s="46" t="s">
        <v>510</v>
      </c>
      <c r="E185" s="29">
        <v>1</v>
      </c>
      <c r="F185" s="48">
        <f t="shared" si="5"/>
        <v>603.20000000000005</v>
      </c>
      <c r="G185" s="47">
        <f t="shared" si="6"/>
        <v>711.77600000000007</v>
      </c>
      <c r="H185" s="84"/>
      <c r="I185" s="47">
        <v>464</v>
      </c>
      <c r="J185" s="48"/>
      <c r="K185" s="48"/>
    </row>
    <row r="186" spans="1:11" s="17" customFormat="1" ht="15" customHeight="1">
      <c r="A186" s="52">
        <v>181</v>
      </c>
      <c r="B186" s="45" t="s">
        <v>198</v>
      </c>
      <c r="C186" s="28" t="s">
        <v>509</v>
      </c>
      <c r="D186" s="46" t="s">
        <v>510</v>
      </c>
      <c r="E186" s="29">
        <v>1</v>
      </c>
      <c r="F186" s="48">
        <f t="shared" si="5"/>
        <v>3669.9</v>
      </c>
      <c r="G186" s="47">
        <f t="shared" si="6"/>
        <v>4330.482</v>
      </c>
      <c r="H186" s="84"/>
      <c r="I186" s="85">
        <v>2823</v>
      </c>
      <c r="J186" s="48"/>
      <c r="K186" s="48"/>
    </row>
    <row r="187" spans="1:11" s="17" customFormat="1" ht="15" customHeight="1">
      <c r="A187" s="52">
        <v>182</v>
      </c>
      <c r="B187" s="45" t="s">
        <v>199</v>
      </c>
      <c r="C187" s="28" t="s">
        <v>509</v>
      </c>
      <c r="D187" s="46" t="s">
        <v>510</v>
      </c>
      <c r="E187" s="29">
        <v>1</v>
      </c>
      <c r="F187" s="48">
        <f t="shared" si="5"/>
        <v>4676.1000000000004</v>
      </c>
      <c r="G187" s="47">
        <f t="shared" si="6"/>
        <v>5517.7979999999998</v>
      </c>
      <c r="H187" s="84"/>
      <c r="I187" s="85">
        <v>3597</v>
      </c>
      <c r="J187" s="48"/>
      <c r="K187" s="48"/>
    </row>
    <row r="188" spans="1:11" s="17" customFormat="1" ht="15" customHeight="1">
      <c r="A188" s="52">
        <v>183</v>
      </c>
      <c r="B188" s="45" t="s">
        <v>200</v>
      </c>
      <c r="C188" s="28" t="s">
        <v>509</v>
      </c>
      <c r="D188" s="46" t="s">
        <v>510</v>
      </c>
      <c r="E188" s="29">
        <v>1</v>
      </c>
      <c r="F188" s="48">
        <f t="shared" si="5"/>
        <v>3768.7000000000003</v>
      </c>
      <c r="G188" s="47">
        <f t="shared" si="6"/>
        <v>4447.0659999999998</v>
      </c>
      <c r="H188" s="84"/>
      <c r="I188" s="85">
        <v>2899</v>
      </c>
      <c r="J188" s="48"/>
      <c r="K188" s="48"/>
    </row>
    <row r="189" spans="1:11" s="17" customFormat="1" ht="15" customHeight="1">
      <c r="A189" s="52">
        <v>184</v>
      </c>
      <c r="B189" s="45" t="s">
        <v>201</v>
      </c>
      <c r="C189" s="28" t="s">
        <v>509</v>
      </c>
      <c r="D189" s="46" t="s">
        <v>510</v>
      </c>
      <c r="E189" s="29">
        <v>1</v>
      </c>
      <c r="F189" s="48">
        <f t="shared" si="5"/>
        <v>4084.6000000000004</v>
      </c>
      <c r="G189" s="47">
        <f t="shared" si="6"/>
        <v>4819.8280000000004</v>
      </c>
      <c r="H189" s="84"/>
      <c r="I189" s="85">
        <v>3142</v>
      </c>
      <c r="J189" s="48"/>
      <c r="K189" s="48"/>
    </row>
    <row r="190" spans="1:11" s="17" customFormat="1" ht="15" customHeight="1">
      <c r="A190" s="52">
        <v>185</v>
      </c>
      <c r="B190" s="45" t="s">
        <v>202</v>
      </c>
      <c r="C190" s="28" t="s">
        <v>509</v>
      </c>
      <c r="D190" s="46" t="s">
        <v>510</v>
      </c>
      <c r="E190" s="29">
        <v>1</v>
      </c>
      <c r="F190" s="48">
        <f t="shared" si="5"/>
        <v>66.3</v>
      </c>
      <c r="G190" s="47">
        <f t="shared" si="6"/>
        <v>78.233999999999995</v>
      </c>
      <c r="H190" s="84"/>
      <c r="I190" s="47">
        <v>51</v>
      </c>
      <c r="J190" s="48"/>
      <c r="K190" s="48"/>
    </row>
    <row r="191" spans="1:11" s="17" customFormat="1" ht="15" customHeight="1">
      <c r="A191" s="52">
        <v>186</v>
      </c>
      <c r="B191" s="45" t="s">
        <v>203</v>
      </c>
      <c r="C191" s="28" t="s">
        <v>509</v>
      </c>
      <c r="D191" s="46" t="s">
        <v>510</v>
      </c>
      <c r="E191" s="29">
        <v>1</v>
      </c>
      <c r="F191" s="48">
        <f t="shared" si="5"/>
        <v>703.30000000000007</v>
      </c>
      <c r="G191" s="47">
        <f t="shared" si="6"/>
        <v>829.89400000000001</v>
      </c>
      <c r="H191" s="84"/>
      <c r="I191" s="47">
        <v>541</v>
      </c>
      <c r="J191" s="48"/>
      <c r="K191" s="48"/>
    </row>
    <row r="192" spans="1:11" s="17" customFormat="1" ht="15" customHeight="1">
      <c r="A192" s="52">
        <v>187</v>
      </c>
      <c r="B192" s="45" t="s">
        <v>204</v>
      </c>
      <c r="C192" s="28" t="s">
        <v>509</v>
      </c>
      <c r="D192" s="46" t="s">
        <v>510</v>
      </c>
      <c r="E192" s="29">
        <v>1</v>
      </c>
      <c r="F192" s="48">
        <f t="shared" si="5"/>
        <v>367.90000000000003</v>
      </c>
      <c r="G192" s="47">
        <f t="shared" si="6"/>
        <v>434.12200000000001</v>
      </c>
      <c r="H192" s="84"/>
      <c r="I192" s="47">
        <v>283</v>
      </c>
      <c r="J192" s="48"/>
      <c r="K192" s="48"/>
    </row>
    <row r="193" spans="1:11" s="17" customFormat="1" ht="15" customHeight="1">
      <c r="A193" s="52">
        <v>188</v>
      </c>
      <c r="B193" s="45" t="s">
        <v>205</v>
      </c>
      <c r="C193" s="28" t="s">
        <v>509</v>
      </c>
      <c r="D193" s="46" t="s">
        <v>510</v>
      </c>
      <c r="E193" s="29">
        <v>1</v>
      </c>
      <c r="F193" s="48">
        <f t="shared" si="5"/>
        <v>123.5</v>
      </c>
      <c r="G193" s="47">
        <f t="shared" si="6"/>
        <v>145.72999999999999</v>
      </c>
      <c r="H193" s="84"/>
      <c r="I193" s="47">
        <v>95</v>
      </c>
      <c r="J193" s="48"/>
      <c r="K193" s="48"/>
    </row>
    <row r="194" spans="1:11" s="17" customFormat="1" ht="15" customHeight="1">
      <c r="A194" s="52">
        <v>189</v>
      </c>
      <c r="B194" s="45" t="s">
        <v>206</v>
      </c>
      <c r="C194" s="28" t="s">
        <v>509</v>
      </c>
      <c r="D194" s="46" t="s">
        <v>510</v>
      </c>
      <c r="E194" s="29">
        <v>1</v>
      </c>
      <c r="F194" s="48">
        <f t="shared" si="5"/>
        <v>105.3</v>
      </c>
      <c r="G194" s="47">
        <f t="shared" si="6"/>
        <v>124.25399999999999</v>
      </c>
      <c r="H194" s="84"/>
      <c r="I194" s="47">
        <v>81</v>
      </c>
      <c r="J194" s="48"/>
      <c r="K194" s="48"/>
    </row>
    <row r="195" spans="1:11" s="17" customFormat="1" ht="15" customHeight="1">
      <c r="A195" s="52">
        <v>190</v>
      </c>
      <c r="B195" s="45" t="s">
        <v>207</v>
      </c>
      <c r="C195" s="28" t="s">
        <v>509</v>
      </c>
      <c r="D195" s="46" t="s">
        <v>510</v>
      </c>
      <c r="E195" s="29">
        <v>1</v>
      </c>
      <c r="F195" s="48">
        <f t="shared" si="5"/>
        <v>500.5</v>
      </c>
      <c r="G195" s="47">
        <f t="shared" si="6"/>
        <v>590.58999999999992</v>
      </c>
      <c r="H195" s="84"/>
      <c r="I195" s="47">
        <v>385</v>
      </c>
      <c r="J195" s="48"/>
      <c r="K195" s="48"/>
    </row>
    <row r="196" spans="1:11" s="17" customFormat="1" ht="15" customHeight="1">
      <c r="A196" s="52">
        <v>191</v>
      </c>
      <c r="B196" s="45" t="s">
        <v>208</v>
      </c>
      <c r="C196" s="28" t="s">
        <v>509</v>
      </c>
      <c r="D196" s="46" t="s">
        <v>510</v>
      </c>
      <c r="E196" s="29">
        <v>1</v>
      </c>
      <c r="F196" s="48">
        <f t="shared" si="5"/>
        <v>338</v>
      </c>
      <c r="G196" s="47">
        <f t="shared" si="6"/>
        <v>398.84</v>
      </c>
      <c r="H196" s="84"/>
      <c r="I196" s="47">
        <v>260</v>
      </c>
      <c r="J196" s="48"/>
      <c r="K196" s="48"/>
    </row>
    <row r="197" spans="1:11" s="17" customFormat="1" ht="15" customHeight="1">
      <c r="A197" s="52">
        <v>192</v>
      </c>
      <c r="B197" s="45" t="s">
        <v>209</v>
      </c>
      <c r="C197" s="28" t="s">
        <v>509</v>
      </c>
      <c r="D197" s="46" t="s">
        <v>510</v>
      </c>
      <c r="E197" s="29">
        <v>1</v>
      </c>
      <c r="F197" s="48">
        <f t="shared" si="5"/>
        <v>145.6</v>
      </c>
      <c r="G197" s="47">
        <f t="shared" si="6"/>
        <v>171.80799999999999</v>
      </c>
      <c r="H197" s="84"/>
      <c r="I197" s="47">
        <v>112</v>
      </c>
      <c r="J197" s="48"/>
      <c r="K197" s="48"/>
    </row>
    <row r="198" spans="1:11" s="17" customFormat="1" ht="15" customHeight="1">
      <c r="A198" s="52">
        <v>193</v>
      </c>
      <c r="B198" s="45" t="s">
        <v>210</v>
      </c>
      <c r="C198" s="28" t="s">
        <v>509</v>
      </c>
      <c r="D198" s="46" t="s">
        <v>510</v>
      </c>
      <c r="E198" s="29">
        <v>1</v>
      </c>
      <c r="F198" s="48">
        <v>5162</v>
      </c>
      <c r="G198" s="47">
        <f t="shared" si="6"/>
        <v>6091.16</v>
      </c>
      <c r="H198" s="84"/>
      <c r="I198" s="47"/>
      <c r="J198" s="48"/>
      <c r="K198" s="48"/>
    </row>
    <row r="199" spans="1:11" s="17" customFormat="1" ht="15" customHeight="1">
      <c r="A199" s="52">
        <v>194</v>
      </c>
      <c r="B199" s="45" t="s">
        <v>211</v>
      </c>
      <c r="C199" s="28" t="s">
        <v>509</v>
      </c>
      <c r="D199" s="46" t="s">
        <v>510</v>
      </c>
      <c r="E199" s="29">
        <v>1</v>
      </c>
      <c r="F199" s="48">
        <v>5162</v>
      </c>
      <c r="G199" s="47">
        <f t="shared" si="6"/>
        <v>6091.16</v>
      </c>
      <c r="H199" s="84"/>
      <c r="I199" s="47"/>
      <c r="J199" s="48"/>
      <c r="K199" s="48"/>
    </row>
    <row r="200" spans="1:11" s="17" customFormat="1" ht="15" customHeight="1">
      <c r="A200" s="52">
        <v>195</v>
      </c>
      <c r="B200" s="45" t="s">
        <v>212</v>
      </c>
      <c r="C200" s="28" t="s">
        <v>509</v>
      </c>
      <c r="D200" s="46" t="s">
        <v>510</v>
      </c>
      <c r="E200" s="29">
        <v>1</v>
      </c>
      <c r="F200" s="48">
        <f t="shared" si="5"/>
        <v>1349.4</v>
      </c>
      <c r="G200" s="47">
        <f t="shared" si="6"/>
        <v>1592.2919999999999</v>
      </c>
      <c r="H200" s="84"/>
      <c r="I200" s="85">
        <v>1038</v>
      </c>
      <c r="J200" s="48"/>
      <c r="K200" s="48"/>
    </row>
    <row r="201" spans="1:11" s="17" customFormat="1" ht="15" customHeight="1">
      <c r="A201" s="52">
        <v>196</v>
      </c>
      <c r="B201" s="45" t="s">
        <v>213</v>
      </c>
      <c r="C201" s="28" t="s">
        <v>509</v>
      </c>
      <c r="D201" s="46" t="s">
        <v>511</v>
      </c>
      <c r="E201" s="29">
        <v>1</v>
      </c>
      <c r="F201" s="48">
        <f t="shared" si="5"/>
        <v>183.3</v>
      </c>
      <c r="G201" s="47">
        <f t="shared" si="6"/>
        <v>216.29400000000001</v>
      </c>
      <c r="H201" s="84"/>
      <c r="I201" s="47">
        <v>141</v>
      </c>
      <c r="J201" s="48"/>
      <c r="K201" s="48"/>
    </row>
    <row r="202" spans="1:11" s="17" customFormat="1" ht="15" customHeight="1">
      <c r="A202" s="52">
        <v>197</v>
      </c>
      <c r="B202" s="45" t="s">
        <v>214</v>
      </c>
      <c r="C202" s="28" t="s">
        <v>509</v>
      </c>
      <c r="D202" s="46" t="s">
        <v>511</v>
      </c>
      <c r="E202" s="29">
        <v>1</v>
      </c>
      <c r="F202" s="48">
        <f t="shared" si="5"/>
        <v>183.3</v>
      </c>
      <c r="G202" s="47">
        <f t="shared" si="6"/>
        <v>216.29400000000001</v>
      </c>
      <c r="H202" s="84"/>
      <c r="I202" s="47">
        <v>141</v>
      </c>
      <c r="J202" s="48"/>
      <c r="K202" s="48"/>
    </row>
    <row r="203" spans="1:11" s="17" customFormat="1" ht="15" customHeight="1">
      <c r="A203" s="52">
        <v>198</v>
      </c>
      <c r="B203" s="45" t="s">
        <v>215</v>
      </c>
      <c r="C203" s="28" t="s">
        <v>509</v>
      </c>
      <c r="D203" s="46" t="s">
        <v>510</v>
      </c>
      <c r="E203" s="29">
        <v>1</v>
      </c>
      <c r="F203" s="48">
        <f t="shared" si="5"/>
        <v>6.5</v>
      </c>
      <c r="G203" s="47">
        <f t="shared" si="6"/>
        <v>7.67</v>
      </c>
      <c r="H203" s="84"/>
      <c r="I203" s="47">
        <v>5</v>
      </c>
      <c r="J203" s="48"/>
      <c r="K203" s="48"/>
    </row>
    <row r="204" spans="1:11" s="17" customFormat="1" ht="15.75" customHeight="1">
      <c r="A204" s="52">
        <v>199</v>
      </c>
      <c r="B204" s="45" t="s">
        <v>216</v>
      </c>
      <c r="C204" s="28" t="s">
        <v>509</v>
      </c>
      <c r="D204" s="46" t="s">
        <v>510</v>
      </c>
      <c r="E204" s="29">
        <v>1</v>
      </c>
      <c r="F204" s="48">
        <f t="shared" si="5"/>
        <v>3515.2000000000003</v>
      </c>
      <c r="G204" s="47">
        <f t="shared" si="6"/>
        <v>4147.9359999999997</v>
      </c>
      <c r="H204" s="84"/>
      <c r="I204" s="85">
        <v>2704</v>
      </c>
      <c r="J204" s="48"/>
      <c r="K204" s="48"/>
    </row>
    <row r="205" spans="1:11" s="17" customFormat="1" ht="15.75" customHeight="1">
      <c r="A205" s="52">
        <v>200</v>
      </c>
      <c r="B205" s="45" t="s">
        <v>217</v>
      </c>
      <c r="C205" s="28" t="s">
        <v>509</v>
      </c>
      <c r="D205" s="46" t="s">
        <v>510</v>
      </c>
      <c r="E205" s="29">
        <v>1</v>
      </c>
      <c r="F205" s="48">
        <f t="shared" si="5"/>
        <v>2740.4</v>
      </c>
      <c r="G205" s="47">
        <f t="shared" si="6"/>
        <v>3233.672</v>
      </c>
      <c r="H205" s="84"/>
      <c r="I205" s="85">
        <v>2108</v>
      </c>
      <c r="J205" s="48"/>
      <c r="K205" s="48"/>
    </row>
    <row r="206" spans="1:11" s="17" customFormat="1" ht="22.5" customHeight="1">
      <c r="A206" s="52">
        <v>201</v>
      </c>
      <c r="B206" s="45" t="s">
        <v>218</v>
      </c>
      <c r="C206" s="28" t="s">
        <v>509</v>
      </c>
      <c r="D206" s="46" t="s">
        <v>510</v>
      </c>
      <c r="E206" s="29">
        <v>1</v>
      </c>
      <c r="F206" s="48">
        <f t="shared" si="5"/>
        <v>3980.6</v>
      </c>
      <c r="G206" s="47">
        <f t="shared" si="6"/>
        <v>4697.1079999999993</v>
      </c>
      <c r="H206" s="84"/>
      <c r="I206" s="85">
        <v>3062</v>
      </c>
      <c r="J206" s="48"/>
      <c r="K206" s="48"/>
    </row>
    <row r="207" spans="1:11" s="17" customFormat="1" ht="21.75" customHeight="1">
      <c r="A207" s="52">
        <v>202</v>
      </c>
      <c r="B207" s="45" t="s">
        <v>219</v>
      </c>
      <c r="C207" s="28" t="s">
        <v>509</v>
      </c>
      <c r="D207" s="46" t="s">
        <v>510</v>
      </c>
      <c r="E207" s="29">
        <v>1</v>
      </c>
      <c r="F207" s="48">
        <f t="shared" si="5"/>
        <v>6470.1</v>
      </c>
      <c r="G207" s="47">
        <f t="shared" si="6"/>
        <v>7634.7179999999998</v>
      </c>
      <c r="H207" s="84"/>
      <c r="I207" s="85">
        <v>4977</v>
      </c>
      <c r="J207" s="48"/>
      <c r="K207" s="48"/>
    </row>
    <row r="208" spans="1:11" s="17" customFormat="1" ht="15.75" customHeight="1">
      <c r="A208" s="52">
        <v>203</v>
      </c>
      <c r="B208" s="45" t="s">
        <v>220</v>
      </c>
      <c r="C208" s="28" t="s">
        <v>509</v>
      </c>
      <c r="D208" s="46" t="s">
        <v>510</v>
      </c>
      <c r="E208" s="29">
        <v>1</v>
      </c>
      <c r="F208" s="48">
        <f t="shared" si="5"/>
        <v>4676.1000000000004</v>
      </c>
      <c r="G208" s="47">
        <f t="shared" si="6"/>
        <v>5517.7979999999998</v>
      </c>
      <c r="H208" s="84"/>
      <c r="I208" s="85">
        <v>3597</v>
      </c>
      <c r="J208" s="48"/>
      <c r="K208" s="48"/>
    </row>
    <row r="209" spans="1:11" s="17" customFormat="1" ht="15.75" customHeight="1">
      <c r="A209" s="52">
        <v>204</v>
      </c>
      <c r="B209" s="45" t="s">
        <v>221</v>
      </c>
      <c r="C209" s="28" t="s">
        <v>509</v>
      </c>
      <c r="D209" s="46" t="s">
        <v>510</v>
      </c>
      <c r="E209" s="29">
        <v>1</v>
      </c>
      <c r="F209" s="48">
        <v>44785</v>
      </c>
      <c r="G209" s="47">
        <f t="shared" si="6"/>
        <v>52846.299999999996</v>
      </c>
      <c r="H209" s="84"/>
      <c r="I209" s="85"/>
      <c r="J209" s="48"/>
      <c r="K209" s="48"/>
    </row>
    <row r="210" spans="1:11" s="17" customFormat="1" ht="15.75" customHeight="1">
      <c r="A210" s="52">
        <v>205</v>
      </c>
      <c r="B210" s="45" t="s">
        <v>222</v>
      </c>
      <c r="C210" s="28" t="s">
        <v>509</v>
      </c>
      <c r="D210" s="46" t="s">
        <v>510</v>
      </c>
      <c r="E210" s="29">
        <v>1</v>
      </c>
      <c r="F210" s="48">
        <f t="shared" si="5"/>
        <v>235.3</v>
      </c>
      <c r="G210" s="47">
        <f t="shared" si="6"/>
        <v>277.654</v>
      </c>
      <c r="H210" s="84"/>
      <c r="I210" s="47">
        <v>181</v>
      </c>
      <c r="J210" s="48"/>
      <c r="K210" s="48"/>
    </row>
    <row r="211" spans="1:11" s="17" customFormat="1" ht="15.75" customHeight="1">
      <c r="A211" s="52">
        <v>206</v>
      </c>
      <c r="B211" s="45" t="s">
        <v>223</v>
      </c>
      <c r="C211" s="28" t="s">
        <v>509</v>
      </c>
      <c r="D211" s="46" t="s">
        <v>510</v>
      </c>
      <c r="E211" s="29">
        <v>1</v>
      </c>
      <c r="F211" s="48">
        <f t="shared" si="5"/>
        <v>846.30000000000007</v>
      </c>
      <c r="G211" s="47">
        <f t="shared" si="6"/>
        <v>998.63400000000001</v>
      </c>
      <c r="H211" s="84"/>
      <c r="I211" s="47">
        <v>651</v>
      </c>
      <c r="J211" s="48"/>
      <c r="K211" s="48"/>
    </row>
    <row r="212" spans="1:11" s="17" customFormat="1" ht="15.75" customHeight="1">
      <c r="A212" s="52">
        <v>207</v>
      </c>
      <c r="B212" s="45" t="s">
        <v>224</v>
      </c>
      <c r="C212" s="28" t="s">
        <v>509</v>
      </c>
      <c r="D212" s="46" t="s">
        <v>510</v>
      </c>
      <c r="E212" s="29">
        <v>1</v>
      </c>
      <c r="F212" s="48">
        <f t="shared" si="5"/>
        <v>847.6</v>
      </c>
      <c r="G212" s="47">
        <f t="shared" si="6"/>
        <v>1000.168</v>
      </c>
      <c r="H212" s="84"/>
      <c r="I212" s="47">
        <v>652</v>
      </c>
      <c r="J212" s="48"/>
      <c r="K212" s="48"/>
    </row>
    <row r="213" spans="1:11" s="17" customFormat="1" ht="15.75" customHeight="1">
      <c r="A213" s="52">
        <v>208</v>
      </c>
      <c r="B213" s="45" t="s">
        <v>225</v>
      </c>
      <c r="C213" s="28" t="s">
        <v>509</v>
      </c>
      <c r="D213" s="46" t="s">
        <v>510</v>
      </c>
      <c r="E213" s="29">
        <v>1</v>
      </c>
      <c r="F213" s="48">
        <f t="shared" si="5"/>
        <v>1016.6</v>
      </c>
      <c r="G213" s="47">
        <f t="shared" si="6"/>
        <v>1199.588</v>
      </c>
      <c r="H213" s="84"/>
      <c r="I213" s="47">
        <v>782</v>
      </c>
      <c r="J213" s="48"/>
      <c r="K213" s="48"/>
    </row>
    <row r="214" spans="1:11" s="17" customFormat="1" ht="15.75" customHeight="1">
      <c r="A214" s="52">
        <v>209</v>
      </c>
      <c r="B214" s="45" t="s">
        <v>226</v>
      </c>
      <c r="C214" s="28" t="s">
        <v>509</v>
      </c>
      <c r="D214" s="46" t="s">
        <v>510</v>
      </c>
      <c r="E214" s="29">
        <v>1</v>
      </c>
      <c r="F214" s="48">
        <f t="shared" si="5"/>
        <v>2315.3000000000002</v>
      </c>
      <c r="G214" s="47">
        <f t="shared" si="6"/>
        <v>2732.0540000000001</v>
      </c>
      <c r="H214" s="84"/>
      <c r="I214" s="85">
        <v>1781</v>
      </c>
      <c r="J214" s="48"/>
      <c r="K214" s="48"/>
    </row>
    <row r="215" spans="1:11" s="17" customFormat="1" ht="15.75" customHeight="1">
      <c r="A215" s="52">
        <v>210</v>
      </c>
      <c r="B215" s="45" t="s">
        <v>227</v>
      </c>
      <c r="C215" s="28" t="s">
        <v>509</v>
      </c>
      <c r="D215" s="46" t="s">
        <v>510</v>
      </c>
      <c r="E215" s="29">
        <v>1</v>
      </c>
      <c r="F215" s="48">
        <f t="shared" ref="F215:F281" si="7">I215*1.3</f>
        <v>24.7</v>
      </c>
      <c r="G215" s="47">
        <f t="shared" si="6"/>
        <v>29.145999999999997</v>
      </c>
      <c r="H215" s="84"/>
      <c r="I215" s="47">
        <v>19</v>
      </c>
      <c r="J215" s="48"/>
      <c r="K215" s="48"/>
    </row>
    <row r="216" spans="1:11" s="17" customFormat="1" ht="15.75" customHeight="1">
      <c r="A216" s="52">
        <v>211</v>
      </c>
      <c r="B216" s="45" t="s">
        <v>228</v>
      </c>
      <c r="C216" s="28" t="s">
        <v>509</v>
      </c>
      <c r="D216" s="46" t="s">
        <v>510</v>
      </c>
      <c r="E216" s="29">
        <v>1</v>
      </c>
      <c r="F216" s="48">
        <f t="shared" si="7"/>
        <v>175.5</v>
      </c>
      <c r="G216" s="47">
        <f t="shared" ref="G216:G282" si="8">F216*1.18</f>
        <v>207.08999999999997</v>
      </c>
      <c r="H216" s="84"/>
      <c r="I216" s="47">
        <v>135</v>
      </c>
      <c r="J216" s="48"/>
      <c r="K216" s="48"/>
    </row>
    <row r="217" spans="1:11" s="17" customFormat="1" ht="15.75" customHeight="1">
      <c r="A217" s="52">
        <v>212</v>
      </c>
      <c r="B217" s="45" t="s">
        <v>229</v>
      </c>
      <c r="C217" s="28" t="s">
        <v>509</v>
      </c>
      <c r="D217" s="46" t="s">
        <v>510</v>
      </c>
      <c r="E217" s="29">
        <v>1</v>
      </c>
      <c r="F217" s="48">
        <f t="shared" si="7"/>
        <v>3994.9</v>
      </c>
      <c r="G217" s="47">
        <f t="shared" si="8"/>
        <v>4713.982</v>
      </c>
      <c r="H217" s="84"/>
      <c r="I217" s="85">
        <v>3073</v>
      </c>
      <c r="J217" s="48"/>
      <c r="K217" s="48"/>
    </row>
    <row r="218" spans="1:11" s="17" customFormat="1" ht="15.75" customHeight="1">
      <c r="A218" s="52">
        <v>213</v>
      </c>
      <c r="B218" s="45" t="s">
        <v>230</v>
      </c>
      <c r="C218" s="28" t="s">
        <v>509</v>
      </c>
      <c r="D218" s="46" t="s">
        <v>510</v>
      </c>
      <c r="E218" s="29">
        <v>1</v>
      </c>
      <c r="F218" s="48">
        <f t="shared" si="7"/>
        <v>1359.8</v>
      </c>
      <c r="G218" s="47">
        <f t="shared" si="8"/>
        <v>1604.5639999999999</v>
      </c>
      <c r="H218" s="84"/>
      <c r="I218" s="85">
        <v>1046</v>
      </c>
      <c r="J218" s="48"/>
      <c r="K218" s="48"/>
    </row>
    <row r="219" spans="1:11" s="17" customFormat="1" ht="15.75" customHeight="1">
      <c r="A219" s="52">
        <v>214</v>
      </c>
      <c r="B219" s="45" t="s">
        <v>231</v>
      </c>
      <c r="C219" s="28" t="s">
        <v>509</v>
      </c>
      <c r="D219" s="46" t="s">
        <v>511</v>
      </c>
      <c r="E219" s="29">
        <v>1</v>
      </c>
      <c r="F219" s="48">
        <f t="shared" si="7"/>
        <v>2252.9</v>
      </c>
      <c r="G219" s="47">
        <f t="shared" si="8"/>
        <v>2658.422</v>
      </c>
      <c r="H219" s="84"/>
      <c r="I219" s="85">
        <v>1733</v>
      </c>
      <c r="J219" s="48"/>
      <c r="K219" s="48"/>
    </row>
    <row r="220" spans="1:11" s="17" customFormat="1" ht="15.75" customHeight="1">
      <c r="A220" s="52">
        <v>215</v>
      </c>
      <c r="B220" s="45" t="s">
        <v>232</v>
      </c>
      <c r="C220" s="28" t="s">
        <v>509</v>
      </c>
      <c r="D220" s="46" t="s">
        <v>510</v>
      </c>
      <c r="E220" s="29">
        <v>1</v>
      </c>
      <c r="F220" s="48">
        <f t="shared" si="7"/>
        <v>120.9</v>
      </c>
      <c r="G220" s="47">
        <f t="shared" si="8"/>
        <v>142.66200000000001</v>
      </c>
      <c r="H220" s="84"/>
      <c r="I220" s="47">
        <v>93</v>
      </c>
      <c r="J220" s="48"/>
      <c r="K220" s="48"/>
    </row>
    <row r="221" spans="1:11" s="17" customFormat="1" ht="15.75" customHeight="1">
      <c r="A221" s="52">
        <v>216</v>
      </c>
      <c r="B221" s="45" t="s">
        <v>233</v>
      </c>
      <c r="C221" s="28" t="s">
        <v>509</v>
      </c>
      <c r="D221" s="46" t="s">
        <v>510</v>
      </c>
      <c r="E221" s="29">
        <v>1</v>
      </c>
      <c r="F221" s="48">
        <v>7988</v>
      </c>
      <c r="G221" s="47">
        <f t="shared" si="8"/>
        <v>9425.84</v>
      </c>
      <c r="H221" s="84"/>
      <c r="I221" s="47"/>
      <c r="J221" s="48"/>
      <c r="K221" s="48"/>
    </row>
    <row r="222" spans="1:11" s="17" customFormat="1" ht="15.75" customHeight="1">
      <c r="A222" s="52">
        <v>217</v>
      </c>
      <c r="B222" s="45" t="s">
        <v>234</v>
      </c>
      <c r="C222" s="28" t="s">
        <v>509</v>
      </c>
      <c r="D222" s="46" t="s">
        <v>510</v>
      </c>
      <c r="E222" s="29">
        <v>1</v>
      </c>
      <c r="F222" s="48">
        <f t="shared" si="7"/>
        <v>23.400000000000002</v>
      </c>
      <c r="G222" s="47">
        <f t="shared" si="8"/>
        <v>27.612000000000002</v>
      </c>
      <c r="H222" s="84"/>
      <c r="I222" s="47">
        <v>18</v>
      </c>
      <c r="J222" s="48"/>
      <c r="K222" s="48"/>
    </row>
    <row r="223" spans="1:11" s="17" customFormat="1" ht="15.75" customHeight="1">
      <c r="A223" s="52">
        <v>218</v>
      </c>
      <c r="B223" s="45" t="s">
        <v>235</v>
      </c>
      <c r="C223" s="28" t="s">
        <v>509</v>
      </c>
      <c r="D223" s="46" t="s">
        <v>510</v>
      </c>
      <c r="E223" s="29">
        <v>1</v>
      </c>
      <c r="F223" s="48">
        <f t="shared" si="7"/>
        <v>210.6</v>
      </c>
      <c r="G223" s="47">
        <f t="shared" si="8"/>
        <v>248.50799999999998</v>
      </c>
      <c r="H223" s="84"/>
      <c r="I223" s="47">
        <v>162</v>
      </c>
      <c r="J223" s="48"/>
      <c r="K223" s="48"/>
    </row>
    <row r="224" spans="1:11" s="17" customFormat="1" ht="15.75" customHeight="1">
      <c r="A224" s="52">
        <v>219</v>
      </c>
      <c r="B224" s="45" t="s">
        <v>236</v>
      </c>
      <c r="C224" s="28" t="s">
        <v>509</v>
      </c>
      <c r="D224" s="46" t="s">
        <v>510</v>
      </c>
      <c r="E224" s="29">
        <v>1</v>
      </c>
      <c r="F224" s="48">
        <f t="shared" si="7"/>
        <v>36.4</v>
      </c>
      <c r="G224" s="47">
        <f t="shared" si="8"/>
        <v>42.951999999999998</v>
      </c>
      <c r="H224" s="84"/>
      <c r="I224" s="47">
        <v>28</v>
      </c>
      <c r="J224" s="48"/>
      <c r="K224" s="48"/>
    </row>
    <row r="225" spans="1:11" s="17" customFormat="1" ht="15.75" customHeight="1">
      <c r="A225" s="52">
        <v>220</v>
      </c>
      <c r="B225" s="45" t="s">
        <v>237</v>
      </c>
      <c r="C225" s="28" t="s">
        <v>509</v>
      </c>
      <c r="D225" s="46" t="s">
        <v>510</v>
      </c>
      <c r="E225" s="29">
        <v>1</v>
      </c>
      <c r="F225" s="48">
        <f t="shared" si="7"/>
        <v>282.10000000000002</v>
      </c>
      <c r="G225" s="47">
        <f t="shared" si="8"/>
        <v>332.87799999999999</v>
      </c>
      <c r="H225" s="84"/>
      <c r="I225" s="47">
        <v>217</v>
      </c>
      <c r="J225" s="48"/>
      <c r="K225" s="48"/>
    </row>
    <row r="226" spans="1:11" s="17" customFormat="1" ht="15.75" customHeight="1">
      <c r="A226" s="52">
        <v>221</v>
      </c>
      <c r="B226" s="45" t="s">
        <v>238</v>
      </c>
      <c r="C226" s="28" t="s">
        <v>509</v>
      </c>
      <c r="D226" s="46" t="s">
        <v>510</v>
      </c>
      <c r="E226" s="29">
        <v>1</v>
      </c>
      <c r="F226" s="48">
        <f t="shared" si="7"/>
        <v>378.3</v>
      </c>
      <c r="G226" s="47">
        <f t="shared" si="8"/>
        <v>446.39400000000001</v>
      </c>
      <c r="H226" s="84"/>
      <c r="I226" s="47">
        <v>291</v>
      </c>
      <c r="J226" s="48"/>
      <c r="K226" s="48"/>
    </row>
    <row r="227" spans="1:11" s="17" customFormat="1" ht="15.75" customHeight="1">
      <c r="A227" s="52">
        <v>222</v>
      </c>
      <c r="B227" s="45" t="s">
        <v>239</v>
      </c>
      <c r="C227" s="28" t="s">
        <v>509</v>
      </c>
      <c r="D227" s="46" t="s">
        <v>510</v>
      </c>
      <c r="E227" s="29">
        <v>1</v>
      </c>
      <c r="F227" s="48">
        <f t="shared" si="7"/>
        <v>37.700000000000003</v>
      </c>
      <c r="G227" s="47">
        <f t="shared" si="8"/>
        <v>44.486000000000004</v>
      </c>
      <c r="H227" s="84"/>
      <c r="I227" s="47">
        <v>29</v>
      </c>
      <c r="J227" s="48"/>
      <c r="K227" s="48"/>
    </row>
    <row r="228" spans="1:11" s="17" customFormat="1" ht="15.75" customHeight="1">
      <c r="A228" s="52">
        <v>223</v>
      </c>
      <c r="B228" s="45" t="s">
        <v>240</v>
      </c>
      <c r="C228" s="28" t="s">
        <v>509</v>
      </c>
      <c r="D228" s="46" t="s">
        <v>510</v>
      </c>
      <c r="E228" s="29">
        <v>1</v>
      </c>
      <c r="F228" s="48">
        <f t="shared" si="7"/>
        <v>752.7</v>
      </c>
      <c r="G228" s="47">
        <f t="shared" si="8"/>
        <v>888.18600000000004</v>
      </c>
      <c r="H228" s="84"/>
      <c r="I228" s="47">
        <v>579</v>
      </c>
      <c r="J228" s="48"/>
      <c r="K228" s="48"/>
    </row>
    <row r="229" spans="1:11" s="17" customFormat="1" ht="15.75" customHeight="1">
      <c r="A229" s="52">
        <v>224</v>
      </c>
      <c r="B229" s="45" t="s">
        <v>241</v>
      </c>
      <c r="C229" s="28" t="s">
        <v>509</v>
      </c>
      <c r="D229" s="46" t="s">
        <v>510</v>
      </c>
      <c r="E229" s="29">
        <v>1</v>
      </c>
      <c r="F229" s="48">
        <f t="shared" si="7"/>
        <v>1079</v>
      </c>
      <c r="G229" s="47">
        <f t="shared" si="8"/>
        <v>1273.22</v>
      </c>
      <c r="H229" s="84"/>
      <c r="I229" s="47">
        <v>830</v>
      </c>
      <c r="J229" s="48"/>
      <c r="K229" s="48"/>
    </row>
    <row r="230" spans="1:11" s="17" customFormat="1" ht="15.75" customHeight="1">
      <c r="A230" s="52">
        <v>225</v>
      </c>
      <c r="B230" s="45" t="s">
        <v>242</v>
      </c>
      <c r="C230" s="28" t="s">
        <v>509</v>
      </c>
      <c r="D230" s="46" t="s">
        <v>510</v>
      </c>
      <c r="E230" s="29">
        <v>1</v>
      </c>
      <c r="F230" s="48">
        <f t="shared" si="7"/>
        <v>2143.7000000000003</v>
      </c>
      <c r="G230" s="47">
        <f t="shared" si="8"/>
        <v>2529.5660000000003</v>
      </c>
      <c r="H230" s="84"/>
      <c r="I230" s="85">
        <v>1649</v>
      </c>
      <c r="J230" s="48"/>
      <c r="K230" s="48"/>
    </row>
    <row r="231" spans="1:11" s="17" customFormat="1" ht="15.75" customHeight="1">
      <c r="A231" s="52">
        <v>226</v>
      </c>
      <c r="B231" s="45" t="s">
        <v>243</v>
      </c>
      <c r="C231" s="28" t="s">
        <v>509</v>
      </c>
      <c r="D231" s="46" t="s">
        <v>510</v>
      </c>
      <c r="E231" s="29">
        <v>1</v>
      </c>
      <c r="F231" s="48">
        <f t="shared" si="7"/>
        <v>1690</v>
      </c>
      <c r="G231" s="47">
        <f t="shared" si="8"/>
        <v>1994.1999999999998</v>
      </c>
      <c r="H231" s="84"/>
      <c r="I231" s="85">
        <v>1300</v>
      </c>
      <c r="J231" s="48"/>
      <c r="K231" s="48"/>
    </row>
    <row r="232" spans="1:11" s="17" customFormat="1" ht="15.75" customHeight="1">
      <c r="A232" s="52">
        <v>227</v>
      </c>
      <c r="B232" s="45" t="s">
        <v>244</v>
      </c>
      <c r="C232" s="28" t="s">
        <v>509</v>
      </c>
      <c r="D232" s="46" t="s">
        <v>510</v>
      </c>
      <c r="E232" s="29">
        <v>1</v>
      </c>
      <c r="F232" s="48">
        <f t="shared" si="7"/>
        <v>534.30000000000007</v>
      </c>
      <c r="G232" s="47">
        <f t="shared" si="8"/>
        <v>630.47400000000005</v>
      </c>
      <c r="H232" s="84"/>
      <c r="I232" s="47">
        <v>411</v>
      </c>
      <c r="J232" s="48"/>
      <c r="K232" s="48"/>
    </row>
    <row r="233" spans="1:11" s="17" customFormat="1" ht="15.75" customHeight="1">
      <c r="A233" s="52">
        <v>228</v>
      </c>
      <c r="B233" s="45" t="s">
        <v>245</v>
      </c>
      <c r="C233" s="28" t="s">
        <v>509</v>
      </c>
      <c r="D233" s="46" t="s">
        <v>510</v>
      </c>
      <c r="E233" s="29">
        <v>1</v>
      </c>
      <c r="F233" s="48">
        <f t="shared" si="7"/>
        <v>569.4</v>
      </c>
      <c r="G233" s="47">
        <f t="shared" si="8"/>
        <v>671.89199999999994</v>
      </c>
      <c r="H233" s="84"/>
      <c r="I233" s="47">
        <v>438</v>
      </c>
      <c r="J233" s="48"/>
      <c r="K233" s="48"/>
    </row>
    <row r="234" spans="1:11" s="17" customFormat="1" ht="15.75" customHeight="1">
      <c r="A234" s="52">
        <v>229</v>
      </c>
      <c r="B234" s="45" t="s">
        <v>246</v>
      </c>
      <c r="C234" s="28" t="s">
        <v>509</v>
      </c>
      <c r="D234" s="46" t="s">
        <v>510</v>
      </c>
      <c r="E234" s="29">
        <v>1</v>
      </c>
      <c r="F234" s="48">
        <f t="shared" si="7"/>
        <v>1066</v>
      </c>
      <c r="G234" s="47">
        <f t="shared" si="8"/>
        <v>1257.8799999999999</v>
      </c>
      <c r="H234" s="84"/>
      <c r="I234" s="47">
        <v>820</v>
      </c>
      <c r="J234" s="48"/>
      <c r="K234" s="48"/>
    </row>
    <row r="235" spans="1:11" s="17" customFormat="1" ht="15.75" customHeight="1">
      <c r="A235" s="52">
        <v>230</v>
      </c>
      <c r="B235" s="45" t="s">
        <v>247</v>
      </c>
      <c r="C235" s="28" t="s">
        <v>509</v>
      </c>
      <c r="D235" s="46" t="s">
        <v>510</v>
      </c>
      <c r="E235" s="29">
        <v>1</v>
      </c>
      <c r="F235" s="48">
        <f t="shared" si="7"/>
        <v>2316.6</v>
      </c>
      <c r="G235" s="47">
        <f t="shared" si="8"/>
        <v>2733.5879999999997</v>
      </c>
      <c r="H235" s="84"/>
      <c r="I235" s="85">
        <v>1782</v>
      </c>
      <c r="J235" s="48"/>
      <c r="K235" s="48"/>
    </row>
    <row r="236" spans="1:11" s="17" customFormat="1" ht="15.75" customHeight="1">
      <c r="A236" s="52">
        <v>231</v>
      </c>
      <c r="B236" s="45" t="s">
        <v>248</v>
      </c>
      <c r="C236" s="28" t="s">
        <v>509</v>
      </c>
      <c r="D236" s="46" t="s">
        <v>510</v>
      </c>
      <c r="E236" s="29">
        <v>1</v>
      </c>
      <c r="F236" s="48">
        <f t="shared" si="7"/>
        <v>1183</v>
      </c>
      <c r="G236" s="47">
        <f t="shared" si="8"/>
        <v>1395.9399999999998</v>
      </c>
      <c r="H236" s="84"/>
      <c r="I236" s="47">
        <v>910</v>
      </c>
      <c r="J236" s="48"/>
      <c r="K236" s="48"/>
    </row>
    <row r="237" spans="1:11" s="17" customFormat="1" ht="15.75" customHeight="1">
      <c r="A237" s="52">
        <v>232</v>
      </c>
      <c r="B237" s="45" t="s">
        <v>249</v>
      </c>
      <c r="C237" s="28" t="s">
        <v>509</v>
      </c>
      <c r="D237" s="46" t="s">
        <v>510</v>
      </c>
      <c r="E237" s="29">
        <v>1</v>
      </c>
      <c r="F237" s="48">
        <f t="shared" si="7"/>
        <v>639.6</v>
      </c>
      <c r="G237" s="47">
        <f t="shared" si="8"/>
        <v>754.72799999999995</v>
      </c>
      <c r="H237" s="84"/>
      <c r="I237" s="47">
        <v>492</v>
      </c>
      <c r="J237" s="48"/>
      <c r="K237" s="48"/>
    </row>
    <row r="238" spans="1:11" s="17" customFormat="1" ht="15.75" customHeight="1">
      <c r="A238" s="52">
        <v>233</v>
      </c>
      <c r="B238" s="45" t="s">
        <v>250</v>
      </c>
      <c r="C238" s="28" t="s">
        <v>509</v>
      </c>
      <c r="D238" s="46" t="s">
        <v>510</v>
      </c>
      <c r="E238" s="29">
        <v>1</v>
      </c>
      <c r="F238" s="48">
        <f t="shared" si="7"/>
        <v>707.2</v>
      </c>
      <c r="G238" s="47">
        <f t="shared" si="8"/>
        <v>834.49599999999998</v>
      </c>
      <c r="H238" s="84"/>
      <c r="I238" s="47">
        <v>544</v>
      </c>
      <c r="J238" s="48"/>
      <c r="K238" s="48"/>
    </row>
    <row r="239" spans="1:11" s="17" customFormat="1" ht="15.75" customHeight="1">
      <c r="A239" s="52">
        <v>234</v>
      </c>
      <c r="B239" s="45" t="s">
        <v>251</v>
      </c>
      <c r="C239" s="28" t="s">
        <v>509</v>
      </c>
      <c r="D239" s="46" t="s">
        <v>511</v>
      </c>
      <c r="E239" s="29">
        <v>1</v>
      </c>
      <c r="F239" s="48">
        <f t="shared" si="7"/>
        <v>729.30000000000007</v>
      </c>
      <c r="G239" s="47">
        <f t="shared" si="8"/>
        <v>860.57400000000007</v>
      </c>
      <c r="H239" s="84"/>
      <c r="I239" s="47">
        <v>561</v>
      </c>
      <c r="J239" s="48"/>
      <c r="K239" s="48"/>
    </row>
    <row r="240" spans="1:11" s="17" customFormat="1" ht="15.75" customHeight="1">
      <c r="A240" s="52">
        <v>235</v>
      </c>
      <c r="B240" s="45" t="s">
        <v>252</v>
      </c>
      <c r="C240" s="28" t="s">
        <v>509</v>
      </c>
      <c r="D240" s="46" t="s">
        <v>510</v>
      </c>
      <c r="E240" s="29">
        <v>1</v>
      </c>
      <c r="F240" s="48">
        <f t="shared" si="7"/>
        <v>171.6</v>
      </c>
      <c r="G240" s="47">
        <f t="shared" si="8"/>
        <v>202.48799999999997</v>
      </c>
      <c r="H240" s="84"/>
      <c r="I240" s="47">
        <v>132</v>
      </c>
      <c r="J240" s="48"/>
      <c r="K240" s="48"/>
    </row>
    <row r="241" spans="1:11" s="17" customFormat="1" ht="15.75" customHeight="1">
      <c r="A241" s="52">
        <v>236</v>
      </c>
      <c r="B241" s="45" t="s">
        <v>253</v>
      </c>
      <c r="C241" s="28" t="s">
        <v>509</v>
      </c>
      <c r="D241" s="46" t="s">
        <v>510</v>
      </c>
      <c r="E241" s="29">
        <v>1</v>
      </c>
      <c r="F241" s="48">
        <f t="shared" si="7"/>
        <v>2554.5</v>
      </c>
      <c r="G241" s="47">
        <f t="shared" si="8"/>
        <v>3014.31</v>
      </c>
      <c r="H241" s="84"/>
      <c r="I241" s="85">
        <v>1965</v>
      </c>
      <c r="J241" s="48"/>
      <c r="K241" s="48"/>
    </row>
    <row r="242" spans="1:11" s="17" customFormat="1" ht="15.75" customHeight="1">
      <c r="A242" s="52">
        <v>237</v>
      </c>
      <c r="B242" s="45" t="s">
        <v>254</v>
      </c>
      <c r="C242" s="28" t="s">
        <v>509</v>
      </c>
      <c r="D242" s="46" t="s">
        <v>510</v>
      </c>
      <c r="E242" s="29">
        <v>1</v>
      </c>
      <c r="F242" s="48">
        <v>6931</v>
      </c>
      <c r="G242" s="47">
        <f t="shared" si="8"/>
        <v>8178.58</v>
      </c>
      <c r="H242" s="84"/>
      <c r="I242" s="85"/>
      <c r="J242" s="48"/>
      <c r="K242" s="48"/>
    </row>
    <row r="243" spans="1:11" s="17" customFormat="1" ht="15.75" customHeight="1">
      <c r="A243" s="52">
        <v>238</v>
      </c>
      <c r="B243" s="45" t="s">
        <v>255</v>
      </c>
      <c r="C243" s="28" t="s">
        <v>509</v>
      </c>
      <c r="D243" s="46" t="s">
        <v>510</v>
      </c>
      <c r="E243" s="29">
        <v>1</v>
      </c>
      <c r="F243" s="48">
        <v>6489</v>
      </c>
      <c r="G243" s="47">
        <f t="shared" si="8"/>
        <v>7657.0199999999995</v>
      </c>
      <c r="H243" s="84"/>
      <c r="I243" s="85"/>
      <c r="J243" s="48"/>
      <c r="K243" s="48"/>
    </row>
    <row r="244" spans="1:11" s="17" customFormat="1" ht="15.75" customHeight="1">
      <c r="A244" s="52">
        <v>239</v>
      </c>
      <c r="B244" s="45" t="s">
        <v>256</v>
      </c>
      <c r="C244" s="28" t="s">
        <v>509</v>
      </c>
      <c r="D244" s="46" t="s">
        <v>511</v>
      </c>
      <c r="E244" s="29">
        <v>1</v>
      </c>
      <c r="F244" s="48">
        <f t="shared" si="7"/>
        <v>455</v>
      </c>
      <c r="G244" s="47">
        <f t="shared" si="8"/>
        <v>536.9</v>
      </c>
      <c r="H244" s="84"/>
      <c r="I244" s="47">
        <v>350</v>
      </c>
      <c r="J244" s="48"/>
      <c r="K244" s="48"/>
    </row>
    <row r="245" spans="1:11" s="17" customFormat="1" ht="15.75" customHeight="1">
      <c r="A245" s="52">
        <v>240</v>
      </c>
      <c r="B245" s="45" t="s">
        <v>257</v>
      </c>
      <c r="C245" s="28" t="s">
        <v>509</v>
      </c>
      <c r="D245" s="46" t="s">
        <v>511</v>
      </c>
      <c r="E245" s="29">
        <v>1</v>
      </c>
      <c r="F245" s="48">
        <f t="shared" si="7"/>
        <v>318.5</v>
      </c>
      <c r="G245" s="47">
        <f t="shared" si="8"/>
        <v>375.83</v>
      </c>
      <c r="H245" s="84"/>
      <c r="I245" s="47">
        <v>245</v>
      </c>
      <c r="J245" s="48"/>
      <c r="K245" s="48"/>
    </row>
    <row r="246" spans="1:11" s="17" customFormat="1" ht="15.75" customHeight="1">
      <c r="A246" s="52">
        <v>241</v>
      </c>
      <c r="B246" s="45" t="s">
        <v>258</v>
      </c>
      <c r="C246" s="28" t="s">
        <v>509</v>
      </c>
      <c r="D246" s="46" t="s">
        <v>511</v>
      </c>
      <c r="E246" s="29">
        <v>1</v>
      </c>
      <c r="F246" s="48">
        <f t="shared" si="7"/>
        <v>379.6</v>
      </c>
      <c r="G246" s="47">
        <f t="shared" si="8"/>
        <v>447.928</v>
      </c>
      <c r="H246" s="84"/>
      <c r="I246" s="47">
        <v>292</v>
      </c>
      <c r="J246" s="48"/>
      <c r="K246" s="48"/>
    </row>
    <row r="247" spans="1:11" s="17" customFormat="1" ht="15.75" customHeight="1">
      <c r="A247" s="52">
        <v>242</v>
      </c>
      <c r="B247" s="45" t="s">
        <v>259</v>
      </c>
      <c r="C247" s="28" t="s">
        <v>509</v>
      </c>
      <c r="D247" s="46" t="s">
        <v>511</v>
      </c>
      <c r="E247" s="29">
        <v>1</v>
      </c>
      <c r="F247" s="48">
        <f t="shared" si="7"/>
        <v>417.3</v>
      </c>
      <c r="G247" s="47">
        <f t="shared" si="8"/>
        <v>492.41399999999999</v>
      </c>
      <c r="H247" s="84"/>
      <c r="I247" s="47">
        <v>321</v>
      </c>
      <c r="J247" s="48"/>
      <c r="K247" s="48"/>
    </row>
    <row r="248" spans="1:11" s="17" customFormat="1" ht="15.75" customHeight="1">
      <c r="A248" s="52">
        <v>243</v>
      </c>
      <c r="B248" s="45" t="s">
        <v>260</v>
      </c>
      <c r="C248" s="28" t="s">
        <v>509</v>
      </c>
      <c r="D248" s="46" t="s">
        <v>511</v>
      </c>
      <c r="E248" s="29">
        <v>1</v>
      </c>
      <c r="F248" s="48">
        <f t="shared" si="7"/>
        <v>639.6</v>
      </c>
      <c r="G248" s="47">
        <f t="shared" si="8"/>
        <v>754.72799999999995</v>
      </c>
      <c r="H248" s="84"/>
      <c r="I248" s="47">
        <v>492</v>
      </c>
      <c r="J248" s="48"/>
      <c r="K248" s="48"/>
    </row>
    <row r="249" spans="1:11" s="17" customFormat="1" ht="15.75" customHeight="1">
      <c r="A249" s="52">
        <v>244</v>
      </c>
      <c r="B249" s="45" t="s">
        <v>261</v>
      </c>
      <c r="C249" s="28" t="s">
        <v>509</v>
      </c>
      <c r="D249" s="46" t="s">
        <v>510</v>
      </c>
      <c r="E249" s="29">
        <v>1</v>
      </c>
      <c r="F249" s="48">
        <f t="shared" si="7"/>
        <v>423.8</v>
      </c>
      <c r="G249" s="47">
        <f t="shared" si="8"/>
        <v>500.084</v>
      </c>
      <c r="H249" s="84"/>
      <c r="I249" s="47">
        <v>326</v>
      </c>
      <c r="J249" s="48"/>
      <c r="K249" s="48"/>
    </row>
    <row r="250" spans="1:11" s="17" customFormat="1" ht="15.75" customHeight="1">
      <c r="A250" s="52">
        <v>245</v>
      </c>
      <c r="B250" s="45" t="s">
        <v>262</v>
      </c>
      <c r="C250" s="28" t="s">
        <v>509</v>
      </c>
      <c r="D250" s="46" t="s">
        <v>510</v>
      </c>
      <c r="E250" s="29">
        <v>1</v>
      </c>
      <c r="F250" s="48">
        <f t="shared" si="7"/>
        <v>574.6</v>
      </c>
      <c r="G250" s="47">
        <f t="shared" si="8"/>
        <v>678.02800000000002</v>
      </c>
      <c r="H250" s="84"/>
      <c r="I250" s="47">
        <v>442</v>
      </c>
      <c r="J250" s="48"/>
      <c r="K250" s="48"/>
    </row>
    <row r="251" spans="1:11" s="17" customFormat="1" ht="15.75" customHeight="1">
      <c r="A251" s="52">
        <v>246</v>
      </c>
      <c r="B251" s="45" t="s">
        <v>263</v>
      </c>
      <c r="C251" s="28" t="s">
        <v>509</v>
      </c>
      <c r="D251" s="46" t="s">
        <v>510</v>
      </c>
      <c r="E251" s="29">
        <v>1</v>
      </c>
      <c r="F251" s="48">
        <f t="shared" si="7"/>
        <v>341.90000000000003</v>
      </c>
      <c r="G251" s="47">
        <f t="shared" si="8"/>
        <v>403.44200000000001</v>
      </c>
      <c r="H251" s="84"/>
      <c r="I251" s="47">
        <v>263</v>
      </c>
      <c r="J251" s="48"/>
      <c r="K251" s="48"/>
    </row>
    <row r="252" spans="1:11" s="17" customFormat="1" ht="15.75" customHeight="1">
      <c r="A252" s="52">
        <v>247</v>
      </c>
      <c r="B252" s="45" t="s">
        <v>264</v>
      </c>
      <c r="C252" s="28" t="s">
        <v>509</v>
      </c>
      <c r="D252" s="46" t="s">
        <v>510</v>
      </c>
      <c r="E252" s="29">
        <v>1</v>
      </c>
      <c r="F252" s="48">
        <f t="shared" si="7"/>
        <v>429</v>
      </c>
      <c r="G252" s="47">
        <f t="shared" si="8"/>
        <v>506.21999999999997</v>
      </c>
      <c r="H252" s="84"/>
      <c r="I252" s="47">
        <v>330</v>
      </c>
      <c r="J252" s="48"/>
      <c r="K252" s="48"/>
    </row>
    <row r="253" spans="1:11" s="17" customFormat="1" ht="15.75" customHeight="1">
      <c r="A253" s="52">
        <v>248</v>
      </c>
      <c r="B253" s="45" t="s">
        <v>265</v>
      </c>
      <c r="C253" s="28" t="s">
        <v>509</v>
      </c>
      <c r="D253" s="46" t="s">
        <v>510</v>
      </c>
      <c r="E253" s="29">
        <v>1</v>
      </c>
      <c r="F253" s="48">
        <f t="shared" si="7"/>
        <v>204.1</v>
      </c>
      <c r="G253" s="47">
        <f t="shared" si="8"/>
        <v>240.83799999999999</v>
      </c>
      <c r="H253" s="84"/>
      <c r="I253" s="47">
        <v>157</v>
      </c>
      <c r="J253" s="48"/>
      <c r="K253" s="48"/>
    </row>
    <row r="254" spans="1:11" s="17" customFormat="1" ht="15.75" customHeight="1">
      <c r="A254" s="52">
        <v>249</v>
      </c>
      <c r="B254" s="45" t="s">
        <v>266</v>
      </c>
      <c r="C254" s="28" t="s">
        <v>509</v>
      </c>
      <c r="D254" s="46" t="s">
        <v>510</v>
      </c>
      <c r="E254" s="29">
        <v>1</v>
      </c>
      <c r="F254" s="48">
        <f t="shared" si="7"/>
        <v>270.40000000000003</v>
      </c>
      <c r="G254" s="47">
        <f t="shared" si="8"/>
        <v>319.072</v>
      </c>
      <c r="H254" s="84"/>
      <c r="I254" s="47">
        <v>208</v>
      </c>
      <c r="J254" s="48"/>
      <c r="K254" s="48"/>
    </row>
    <row r="255" spans="1:11" s="17" customFormat="1" ht="15.75" customHeight="1">
      <c r="A255" s="52">
        <v>250</v>
      </c>
      <c r="B255" s="45" t="s">
        <v>267</v>
      </c>
      <c r="C255" s="28" t="s">
        <v>509</v>
      </c>
      <c r="D255" s="46" t="s">
        <v>510</v>
      </c>
      <c r="E255" s="29">
        <v>1</v>
      </c>
      <c r="F255" s="48">
        <f t="shared" si="7"/>
        <v>75.400000000000006</v>
      </c>
      <c r="G255" s="47">
        <f t="shared" si="8"/>
        <v>88.972000000000008</v>
      </c>
      <c r="H255" s="84"/>
      <c r="I255" s="47">
        <v>58</v>
      </c>
      <c r="J255" s="48"/>
      <c r="K255" s="48"/>
    </row>
    <row r="256" spans="1:11" s="17" customFormat="1" ht="15.75" customHeight="1">
      <c r="A256" s="52">
        <v>251</v>
      </c>
      <c r="B256" s="45" t="s">
        <v>268</v>
      </c>
      <c r="C256" s="28" t="s">
        <v>509</v>
      </c>
      <c r="D256" s="46" t="s">
        <v>511</v>
      </c>
      <c r="E256" s="29">
        <v>1</v>
      </c>
      <c r="F256" s="48">
        <f t="shared" si="7"/>
        <v>1007.5</v>
      </c>
      <c r="G256" s="47">
        <f t="shared" si="8"/>
        <v>1188.8499999999999</v>
      </c>
      <c r="H256" s="84"/>
      <c r="I256" s="47">
        <v>775</v>
      </c>
      <c r="J256" s="48"/>
      <c r="K256" s="48"/>
    </row>
    <row r="257" spans="1:11" s="17" customFormat="1" ht="15.75" customHeight="1">
      <c r="A257" s="52">
        <v>252</v>
      </c>
      <c r="B257" s="45" t="s">
        <v>269</v>
      </c>
      <c r="C257" s="28" t="s">
        <v>509</v>
      </c>
      <c r="D257" s="46" t="s">
        <v>510</v>
      </c>
      <c r="E257" s="29">
        <v>1</v>
      </c>
      <c r="F257" s="48">
        <f t="shared" si="7"/>
        <v>461.5</v>
      </c>
      <c r="G257" s="47">
        <f t="shared" si="8"/>
        <v>544.56999999999994</v>
      </c>
      <c r="H257" s="84"/>
      <c r="I257" s="47">
        <v>355</v>
      </c>
      <c r="J257" s="48"/>
      <c r="K257" s="48"/>
    </row>
    <row r="258" spans="1:11" s="17" customFormat="1" ht="15.75" customHeight="1">
      <c r="A258" s="52">
        <v>253</v>
      </c>
      <c r="B258" s="45" t="s">
        <v>270</v>
      </c>
      <c r="C258" s="28" t="s">
        <v>509</v>
      </c>
      <c r="D258" s="46" t="s">
        <v>511</v>
      </c>
      <c r="E258" s="29">
        <v>1</v>
      </c>
      <c r="F258" s="48">
        <f t="shared" si="7"/>
        <v>913.9</v>
      </c>
      <c r="G258" s="47">
        <f t="shared" si="8"/>
        <v>1078.4019999999998</v>
      </c>
      <c r="H258" s="84"/>
      <c r="I258" s="47">
        <v>703</v>
      </c>
      <c r="J258" s="48"/>
      <c r="K258" s="48"/>
    </row>
    <row r="259" spans="1:11" s="17" customFormat="1" ht="15.75" customHeight="1">
      <c r="A259" s="52">
        <v>254</v>
      </c>
      <c r="B259" s="45" t="s">
        <v>271</v>
      </c>
      <c r="C259" s="28" t="s">
        <v>509</v>
      </c>
      <c r="D259" s="46" t="s">
        <v>510</v>
      </c>
      <c r="E259" s="29">
        <v>1</v>
      </c>
      <c r="F259" s="48">
        <f t="shared" si="7"/>
        <v>128.70000000000002</v>
      </c>
      <c r="G259" s="47">
        <f t="shared" si="8"/>
        <v>151.86600000000001</v>
      </c>
      <c r="H259" s="84"/>
      <c r="I259" s="47">
        <v>99</v>
      </c>
      <c r="J259" s="48"/>
      <c r="K259" s="48"/>
    </row>
    <row r="260" spans="1:11" s="17" customFormat="1" ht="15.75" customHeight="1">
      <c r="A260" s="52">
        <v>255</v>
      </c>
      <c r="B260" s="45" t="s">
        <v>272</v>
      </c>
      <c r="C260" s="28" t="s">
        <v>509</v>
      </c>
      <c r="D260" s="46" t="s">
        <v>511</v>
      </c>
      <c r="E260" s="29">
        <v>1</v>
      </c>
      <c r="F260" s="48">
        <f t="shared" si="7"/>
        <v>490.1</v>
      </c>
      <c r="G260" s="47">
        <f t="shared" si="8"/>
        <v>578.31799999999998</v>
      </c>
      <c r="H260" s="84"/>
      <c r="I260" s="47">
        <v>377</v>
      </c>
      <c r="J260" s="48"/>
      <c r="K260" s="48"/>
    </row>
    <row r="261" spans="1:11" s="17" customFormat="1" ht="15.75" customHeight="1">
      <c r="A261" s="52">
        <v>256</v>
      </c>
      <c r="B261" s="45" t="s">
        <v>273</v>
      </c>
      <c r="C261" s="28" t="s">
        <v>509</v>
      </c>
      <c r="D261" s="46" t="s">
        <v>511</v>
      </c>
      <c r="E261" s="29">
        <v>1</v>
      </c>
      <c r="F261" s="48">
        <f t="shared" si="7"/>
        <v>448.5</v>
      </c>
      <c r="G261" s="47">
        <f t="shared" si="8"/>
        <v>529.23</v>
      </c>
      <c r="H261" s="84"/>
      <c r="I261" s="47">
        <v>345</v>
      </c>
      <c r="J261" s="48"/>
      <c r="K261" s="48"/>
    </row>
    <row r="262" spans="1:11" s="17" customFormat="1" ht="15.75" customHeight="1">
      <c r="A262" s="52">
        <v>257</v>
      </c>
      <c r="B262" s="45" t="s">
        <v>274</v>
      </c>
      <c r="C262" s="28" t="s">
        <v>509</v>
      </c>
      <c r="D262" s="46" t="s">
        <v>511</v>
      </c>
      <c r="E262" s="29">
        <v>1</v>
      </c>
      <c r="F262" s="48">
        <f t="shared" si="7"/>
        <v>100.10000000000001</v>
      </c>
      <c r="G262" s="47">
        <f t="shared" si="8"/>
        <v>118.11800000000001</v>
      </c>
      <c r="H262" s="84"/>
      <c r="I262" s="47">
        <v>77</v>
      </c>
      <c r="J262" s="48"/>
      <c r="K262" s="48"/>
    </row>
    <row r="263" spans="1:11" s="17" customFormat="1" ht="15.75" customHeight="1">
      <c r="A263" s="52">
        <v>258</v>
      </c>
      <c r="B263" s="45" t="s">
        <v>275</v>
      </c>
      <c r="C263" s="28" t="s">
        <v>509</v>
      </c>
      <c r="D263" s="46" t="s">
        <v>510</v>
      </c>
      <c r="E263" s="29">
        <v>1</v>
      </c>
      <c r="F263" s="48">
        <f t="shared" si="7"/>
        <v>81.900000000000006</v>
      </c>
      <c r="G263" s="47">
        <f t="shared" si="8"/>
        <v>96.641999999999996</v>
      </c>
      <c r="H263" s="84"/>
      <c r="I263" s="47">
        <v>63</v>
      </c>
      <c r="J263" s="48"/>
      <c r="K263" s="48"/>
    </row>
    <row r="264" spans="1:11" s="17" customFormat="1" ht="15.75" customHeight="1">
      <c r="A264" s="52">
        <v>259</v>
      </c>
      <c r="B264" s="45" t="s">
        <v>276</v>
      </c>
      <c r="C264" s="28" t="s">
        <v>509</v>
      </c>
      <c r="D264" s="46" t="s">
        <v>510</v>
      </c>
      <c r="E264" s="29">
        <v>1</v>
      </c>
      <c r="F264" s="48">
        <f t="shared" si="7"/>
        <v>46.800000000000004</v>
      </c>
      <c r="G264" s="47">
        <f t="shared" si="8"/>
        <v>55.224000000000004</v>
      </c>
      <c r="H264" s="84"/>
      <c r="I264" s="47">
        <v>36</v>
      </c>
      <c r="J264" s="48"/>
      <c r="K264" s="48"/>
    </row>
    <row r="265" spans="1:11" s="17" customFormat="1" ht="15.75" customHeight="1">
      <c r="A265" s="52">
        <v>260</v>
      </c>
      <c r="B265" s="45" t="s">
        <v>277</v>
      </c>
      <c r="C265" s="28" t="s">
        <v>509</v>
      </c>
      <c r="D265" s="46" t="s">
        <v>510</v>
      </c>
      <c r="E265" s="29">
        <v>1</v>
      </c>
      <c r="F265" s="48">
        <f t="shared" si="7"/>
        <v>1696.5</v>
      </c>
      <c r="G265" s="47">
        <f t="shared" si="8"/>
        <v>2001.87</v>
      </c>
      <c r="H265" s="84"/>
      <c r="I265" s="85">
        <v>1305</v>
      </c>
      <c r="J265" s="48"/>
      <c r="K265" s="48"/>
    </row>
    <row r="266" spans="1:11" s="17" customFormat="1" ht="15.75" customHeight="1">
      <c r="A266" s="52">
        <v>261</v>
      </c>
      <c r="B266" s="45" t="s">
        <v>278</v>
      </c>
      <c r="C266" s="28" t="s">
        <v>509</v>
      </c>
      <c r="D266" s="46" t="s">
        <v>510</v>
      </c>
      <c r="E266" s="29">
        <v>1</v>
      </c>
      <c r="F266" s="48">
        <f t="shared" si="7"/>
        <v>959.4</v>
      </c>
      <c r="G266" s="47">
        <f t="shared" si="8"/>
        <v>1132.0919999999999</v>
      </c>
      <c r="H266" s="84"/>
      <c r="I266" s="47">
        <v>738</v>
      </c>
      <c r="J266" s="48"/>
      <c r="K266" s="48"/>
    </row>
    <row r="267" spans="1:11" s="17" customFormat="1" ht="15.75" customHeight="1">
      <c r="A267" s="52">
        <v>262</v>
      </c>
      <c r="B267" s="45" t="s">
        <v>279</v>
      </c>
      <c r="C267" s="28" t="s">
        <v>509</v>
      </c>
      <c r="D267" s="46" t="s">
        <v>510</v>
      </c>
      <c r="E267" s="29">
        <v>1</v>
      </c>
      <c r="F267" s="48">
        <f t="shared" si="7"/>
        <v>1740.7</v>
      </c>
      <c r="G267" s="47">
        <f t="shared" si="8"/>
        <v>2054.0259999999998</v>
      </c>
      <c r="H267" s="84"/>
      <c r="I267" s="85">
        <v>1339</v>
      </c>
      <c r="J267" s="48"/>
      <c r="K267" s="48"/>
    </row>
    <row r="268" spans="1:11" s="17" customFormat="1" ht="15.75" customHeight="1">
      <c r="A268" s="52">
        <v>263</v>
      </c>
      <c r="B268" s="45" t="s">
        <v>280</v>
      </c>
      <c r="C268" s="28" t="s">
        <v>509</v>
      </c>
      <c r="D268" s="46" t="s">
        <v>510</v>
      </c>
      <c r="E268" s="29">
        <v>1</v>
      </c>
      <c r="F268" s="48">
        <f t="shared" si="7"/>
        <v>1223.3</v>
      </c>
      <c r="G268" s="47">
        <f t="shared" si="8"/>
        <v>1443.4939999999999</v>
      </c>
      <c r="H268" s="84"/>
      <c r="I268" s="47">
        <v>941</v>
      </c>
      <c r="J268" s="48"/>
      <c r="K268" s="48"/>
    </row>
    <row r="269" spans="1:11" s="17" customFormat="1" ht="15.75" customHeight="1">
      <c r="A269" s="52">
        <v>264</v>
      </c>
      <c r="B269" s="45" t="s">
        <v>281</v>
      </c>
      <c r="C269" s="28" t="s">
        <v>509</v>
      </c>
      <c r="D269" s="46" t="s">
        <v>510</v>
      </c>
      <c r="E269" s="29">
        <v>1</v>
      </c>
      <c r="F269" s="48">
        <f t="shared" si="7"/>
        <v>1016.6</v>
      </c>
      <c r="G269" s="47">
        <f t="shared" si="8"/>
        <v>1199.588</v>
      </c>
      <c r="H269" s="84"/>
      <c r="I269" s="47">
        <v>782</v>
      </c>
      <c r="J269" s="48"/>
      <c r="K269" s="48"/>
    </row>
    <row r="270" spans="1:11" s="17" customFormat="1" ht="15.75" customHeight="1">
      <c r="A270" s="52">
        <v>265</v>
      </c>
      <c r="B270" s="45" t="s">
        <v>282</v>
      </c>
      <c r="C270" s="28" t="s">
        <v>509</v>
      </c>
      <c r="D270" s="46" t="s">
        <v>510</v>
      </c>
      <c r="E270" s="29">
        <v>1</v>
      </c>
      <c r="F270" s="48">
        <f t="shared" si="7"/>
        <v>471.90000000000003</v>
      </c>
      <c r="G270" s="47">
        <f t="shared" si="8"/>
        <v>556.84199999999998</v>
      </c>
      <c r="H270" s="84"/>
      <c r="I270" s="47">
        <v>363</v>
      </c>
      <c r="J270" s="48"/>
      <c r="K270" s="48"/>
    </row>
    <row r="271" spans="1:11" s="17" customFormat="1" ht="15.75" customHeight="1">
      <c r="A271" s="52">
        <v>266</v>
      </c>
      <c r="B271" s="45" t="s">
        <v>283</v>
      </c>
      <c r="C271" s="28" t="s">
        <v>509</v>
      </c>
      <c r="D271" s="46" t="s">
        <v>510</v>
      </c>
      <c r="E271" s="29">
        <v>1</v>
      </c>
      <c r="F271" s="48">
        <f t="shared" si="7"/>
        <v>2288</v>
      </c>
      <c r="G271" s="47">
        <f t="shared" si="8"/>
        <v>2699.8399999999997</v>
      </c>
      <c r="H271" s="84"/>
      <c r="I271" s="85">
        <v>1760</v>
      </c>
      <c r="J271" s="48"/>
      <c r="K271" s="48"/>
    </row>
    <row r="272" spans="1:11" s="17" customFormat="1" ht="15.75" customHeight="1">
      <c r="A272" s="52">
        <v>267</v>
      </c>
      <c r="B272" s="45" t="s">
        <v>284</v>
      </c>
      <c r="C272" s="28" t="s">
        <v>509</v>
      </c>
      <c r="D272" s="46" t="s">
        <v>510</v>
      </c>
      <c r="E272" s="29">
        <v>1</v>
      </c>
      <c r="F272" s="48">
        <f t="shared" si="7"/>
        <v>843.7</v>
      </c>
      <c r="G272" s="47">
        <f t="shared" si="8"/>
        <v>995.56600000000003</v>
      </c>
      <c r="H272" s="84"/>
      <c r="I272" s="47">
        <v>649</v>
      </c>
      <c r="J272" s="48"/>
      <c r="K272" s="48"/>
    </row>
    <row r="273" spans="1:11" s="17" customFormat="1" ht="15.75" customHeight="1">
      <c r="A273" s="52">
        <v>268</v>
      </c>
      <c r="B273" s="45" t="s">
        <v>285</v>
      </c>
      <c r="C273" s="28" t="s">
        <v>509</v>
      </c>
      <c r="D273" s="46" t="s">
        <v>510</v>
      </c>
      <c r="E273" s="29">
        <v>1</v>
      </c>
      <c r="F273" s="48">
        <f t="shared" si="7"/>
        <v>400.40000000000003</v>
      </c>
      <c r="G273" s="47">
        <f t="shared" si="8"/>
        <v>472.47200000000004</v>
      </c>
      <c r="H273" s="84"/>
      <c r="I273" s="47">
        <v>308</v>
      </c>
      <c r="J273" s="48"/>
      <c r="K273" s="48"/>
    </row>
    <row r="274" spans="1:11" s="17" customFormat="1" ht="15.75" customHeight="1">
      <c r="A274" s="52">
        <v>269</v>
      </c>
      <c r="B274" s="45" t="s">
        <v>286</v>
      </c>
      <c r="C274" s="28" t="s">
        <v>509</v>
      </c>
      <c r="D274" s="46" t="s">
        <v>510</v>
      </c>
      <c r="E274" s="29">
        <v>1</v>
      </c>
      <c r="F274" s="48">
        <f t="shared" si="7"/>
        <v>252.20000000000002</v>
      </c>
      <c r="G274" s="47">
        <f t="shared" si="8"/>
        <v>297.596</v>
      </c>
      <c r="H274" s="84"/>
      <c r="I274" s="47">
        <v>194</v>
      </c>
      <c r="J274" s="48"/>
      <c r="K274" s="48"/>
    </row>
    <row r="275" spans="1:11" s="17" customFormat="1" ht="15.75" customHeight="1">
      <c r="A275" s="52">
        <v>270</v>
      </c>
      <c r="B275" s="45" t="s">
        <v>287</v>
      </c>
      <c r="C275" s="28" t="s">
        <v>509</v>
      </c>
      <c r="D275" s="46" t="s">
        <v>510</v>
      </c>
      <c r="E275" s="29">
        <v>1</v>
      </c>
      <c r="F275" s="48">
        <f t="shared" si="7"/>
        <v>744.9</v>
      </c>
      <c r="G275" s="47">
        <f t="shared" si="8"/>
        <v>878.98199999999997</v>
      </c>
      <c r="H275" s="84"/>
      <c r="I275" s="47">
        <v>573</v>
      </c>
      <c r="J275" s="48"/>
      <c r="K275" s="48"/>
    </row>
    <row r="276" spans="1:11" s="17" customFormat="1" ht="22.5" customHeight="1">
      <c r="A276" s="52">
        <v>271</v>
      </c>
      <c r="B276" s="45" t="s">
        <v>288</v>
      </c>
      <c r="C276" s="28" t="s">
        <v>509</v>
      </c>
      <c r="D276" s="46" t="s">
        <v>510</v>
      </c>
      <c r="E276" s="29">
        <v>1</v>
      </c>
      <c r="F276" s="48">
        <f t="shared" si="7"/>
        <v>689</v>
      </c>
      <c r="G276" s="47">
        <f t="shared" si="8"/>
        <v>813.02</v>
      </c>
      <c r="H276" s="84"/>
      <c r="I276" s="47">
        <v>530</v>
      </c>
      <c r="J276" s="48"/>
      <c r="K276" s="48"/>
    </row>
    <row r="277" spans="1:11" s="17" customFormat="1" ht="15.75" customHeight="1">
      <c r="A277" s="52">
        <v>272</v>
      </c>
      <c r="B277" s="45" t="s">
        <v>289</v>
      </c>
      <c r="C277" s="28" t="s">
        <v>509</v>
      </c>
      <c r="D277" s="46" t="s">
        <v>510</v>
      </c>
      <c r="E277" s="29">
        <v>1</v>
      </c>
      <c r="F277" s="48">
        <f t="shared" si="7"/>
        <v>547.30000000000007</v>
      </c>
      <c r="G277" s="47">
        <f t="shared" si="8"/>
        <v>645.81400000000008</v>
      </c>
      <c r="H277" s="84"/>
      <c r="I277" s="47">
        <v>421</v>
      </c>
      <c r="J277" s="48"/>
      <c r="K277" s="48"/>
    </row>
    <row r="278" spans="1:11" s="17" customFormat="1" ht="15.75" customHeight="1">
      <c r="A278" s="52">
        <v>273</v>
      </c>
      <c r="B278" s="45" t="s">
        <v>290</v>
      </c>
      <c r="C278" s="28" t="s">
        <v>509</v>
      </c>
      <c r="D278" s="46" t="s">
        <v>510</v>
      </c>
      <c r="E278" s="29">
        <v>1</v>
      </c>
      <c r="F278" s="48">
        <f t="shared" si="7"/>
        <v>10.4</v>
      </c>
      <c r="G278" s="47">
        <f t="shared" si="8"/>
        <v>12.272</v>
      </c>
      <c r="H278" s="84"/>
      <c r="I278" s="47">
        <v>8</v>
      </c>
      <c r="J278" s="48"/>
      <c r="K278" s="48"/>
    </row>
    <row r="279" spans="1:11" s="17" customFormat="1" ht="15.75" customHeight="1">
      <c r="A279" s="52">
        <v>274</v>
      </c>
      <c r="B279" s="45" t="s">
        <v>291</v>
      </c>
      <c r="C279" s="28" t="s">
        <v>509</v>
      </c>
      <c r="D279" s="46" t="s">
        <v>510</v>
      </c>
      <c r="E279" s="29">
        <v>1</v>
      </c>
      <c r="F279" s="48">
        <f t="shared" si="7"/>
        <v>37.700000000000003</v>
      </c>
      <c r="G279" s="47">
        <f t="shared" si="8"/>
        <v>44.486000000000004</v>
      </c>
      <c r="H279" s="84"/>
      <c r="I279" s="47">
        <v>29</v>
      </c>
      <c r="J279" s="48"/>
      <c r="K279" s="48"/>
    </row>
    <row r="280" spans="1:11" s="17" customFormat="1" ht="15.75" customHeight="1">
      <c r="A280" s="52">
        <v>275</v>
      </c>
      <c r="B280" s="45" t="s">
        <v>292</v>
      </c>
      <c r="C280" s="28" t="s">
        <v>509</v>
      </c>
      <c r="D280" s="46" t="s">
        <v>510</v>
      </c>
      <c r="E280" s="29">
        <v>1</v>
      </c>
      <c r="F280" s="48">
        <f t="shared" si="7"/>
        <v>49.4</v>
      </c>
      <c r="G280" s="47">
        <f t="shared" si="8"/>
        <v>58.291999999999994</v>
      </c>
      <c r="H280" s="84"/>
      <c r="I280" s="47">
        <v>38</v>
      </c>
      <c r="J280" s="48"/>
      <c r="K280" s="48"/>
    </row>
    <row r="281" spans="1:11" s="17" customFormat="1" ht="15.75" customHeight="1">
      <c r="A281" s="52">
        <v>276</v>
      </c>
      <c r="B281" s="45" t="s">
        <v>293</v>
      </c>
      <c r="C281" s="28" t="s">
        <v>509</v>
      </c>
      <c r="D281" s="46" t="s">
        <v>510</v>
      </c>
      <c r="E281" s="29">
        <v>1</v>
      </c>
      <c r="F281" s="48">
        <f t="shared" si="7"/>
        <v>68.900000000000006</v>
      </c>
      <c r="G281" s="47">
        <f t="shared" si="8"/>
        <v>81.302000000000007</v>
      </c>
      <c r="H281" s="84"/>
      <c r="I281" s="47">
        <v>53</v>
      </c>
      <c r="J281" s="48"/>
      <c r="K281" s="48"/>
    </row>
    <row r="282" spans="1:11" s="17" customFormat="1" ht="15.75" customHeight="1">
      <c r="A282" s="52">
        <v>277</v>
      </c>
      <c r="B282" s="45" t="s">
        <v>294</v>
      </c>
      <c r="C282" s="28" t="s">
        <v>509</v>
      </c>
      <c r="D282" s="46" t="s">
        <v>510</v>
      </c>
      <c r="E282" s="29">
        <v>1</v>
      </c>
      <c r="F282" s="48">
        <f t="shared" ref="F282:F351" si="9">I282*1.3</f>
        <v>149.5</v>
      </c>
      <c r="G282" s="47">
        <f t="shared" si="8"/>
        <v>176.41</v>
      </c>
      <c r="H282" s="84"/>
      <c r="I282" s="47">
        <v>115</v>
      </c>
      <c r="J282" s="48"/>
      <c r="K282" s="48"/>
    </row>
    <row r="283" spans="1:11" s="17" customFormat="1" ht="15.75" customHeight="1">
      <c r="A283" s="52">
        <v>278</v>
      </c>
      <c r="B283" s="45" t="s">
        <v>295</v>
      </c>
      <c r="C283" s="28" t="s">
        <v>509</v>
      </c>
      <c r="D283" s="46" t="s">
        <v>510</v>
      </c>
      <c r="E283" s="29">
        <v>1</v>
      </c>
      <c r="F283" s="48">
        <f t="shared" si="9"/>
        <v>127.4</v>
      </c>
      <c r="G283" s="47">
        <f t="shared" ref="G283:G352" si="10">F283*1.18</f>
        <v>150.33199999999999</v>
      </c>
      <c r="H283" s="84"/>
      <c r="I283" s="47">
        <v>98</v>
      </c>
      <c r="J283" s="48"/>
      <c r="K283" s="48"/>
    </row>
    <row r="284" spans="1:11" s="17" customFormat="1" ht="15.75" customHeight="1">
      <c r="A284" s="52">
        <v>279</v>
      </c>
      <c r="B284" s="45" t="s">
        <v>296</v>
      </c>
      <c r="C284" s="28" t="s">
        <v>509</v>
      </c>
      <c r="D284" s="46" t="s">
        <v>510</v>
      </c>
      <c r="E284" s="29">
        <v>1</v>
      </c>
      <c r="F284" s="48">
        <f t="shared" si="9"/>
        <v>150.80000000000001</v>
      </c>
      <c r="G284" s="47">
        <f t="shared" si="10"/>
        <v>177.94400000000002</v>
      </c>
      <c r="H284" s="84"/>
      <c r="I284" s="47">
        <v>116</v>
      </c>
      <c r="J284" s="48"/>
      <c r="K284" s="48"/>
    </row>
    <row r="285" spans="1:11" s="17" customFormat="1" ht="15.75" customHeight="1">
      <c r="A285" s="52">
        <v>280</v>
      </c>
      <c r="B285" s="45" t="s">
        <v>297</v>
      </c>
      <c r="C285" s="28" t="s">
        <v>509</v>
      </c>
      <c r="D285" s="46" t="s">
        <v>510</v>
      </c>
      <c r="E285" s="29">
        <v>1</v>
      </c>
      <c r="F285" s="48">
        <f t="shared" si="9"/>
        <v>37.700000000000003</v>
      </c>
      <c r="G285" s="47">
        <f t="shared" si="10"/>
        <v>44.486000000000004</v>
      </c>
      <c r="H285" s="84"/>
      <c r="I285" s="47">
        <v>29</v>
      </c>
      <c r="J285" s="48"/>
      <c r="K285" s="48"/>
    </row>
    <row r="286" spans="1:11" s="17" customFormat="1" ht="15.75" customHeight="1">
      <c r="A286" s="52">
        <v>281</v>
      </c>
      <c r="B286" s="45" t="s">
        <v>298</v>
      </c>
      <c r="C286" s="28" t="s">
        <v>509</v>
      </c>
      <c r="D286" s="46" t="s">
        <v>510</v>
      </c>
      <c r="E286" s="29">
        <v>1</v>
      </c>
      <c r="F286" s="48">
        <f t="shared" si="9"/>
        <v>87.100000000000009</v>
      </c>
      <c r="G286" s="47">
        <f t="shared" si="10"/>
        <v>102.77800000000001</v>
      </c>
      <c r="H286" s="84"/>
      <c r="I286" s="47">
        <v>67</v>
      </c>
      <c r="J286" s="48"/>
      <c r="K286" s="48"/>
    </row>
    <row r="287" spans="1:11" s="17" customFormat="1" ht="15.75" customHeight="1">
      <c r="A287" s="52">
        <v>282</v>
      </c>
      <c r="B287" s="45" t="s">
        <v>299</v>
      </c>
      <c r="C287" s="28" t="s">
        <v>509</v>
      </c>
      <c r="D287" s="46" t="s">
        <v>510</v>
      </c>
      <c r="E287" s="29">
        <v>1</v>
      </c>
      <c r="F287" s="48">
        <f t="shared" si="9"/>
        <v>124.80000000000001</v>
      </c>
      <c r="G287" s="47">
        <f t="shared" si="10"/>
        <v>147.26400000000001</v>
      </c>
      <c r="H287" s="84"/>
      <c r="I287" s="47">
        <v>96</v>
      </c>
      <c r="J287" s="48"/>
      <c r="K287" s="48"/>
    </row>
    <row r="288" spans="1:11" s="17" customFormat="1" ht="15.75" customHeight="1">
      <c r="A288" s="52">
        <v>283</v>
      </c>
      <c r="B288" s="45" t="s">
        <v>300</v>
      </c>
      <c r="C288" s="28" t="s">
        <v>509</v>
      </c>
      <c r="D288" s="46" t="s">
        <v>510</v>
      </c>
      <c r="E288" s="29">
        <v>1</v>
      </c>
      <c r="F288" s="48">
        <f t="shared" si="9"/>
        <v>24.7</v>
      </c>
      <c r="G288" s="47">
        <f t="shared" si="10"/>
        <v>29.145999999999997</v>
      </c>
      <c r="H288" s="84"/>
      <c r="I288" s="47">
        <v>19</v>
      </c>
      <c r="J288" s="48"/>
      <c r="K288" s="48"/>
    </row>
    <row r="289" spans="1:11" s="17" customFormat="1" ht="15.75" customHeight="1">
      <c r="A289" s="52">
        <v>284</v>
      </c>
      <c r="B289" s="45" t="s">
        <v>301</v>
      </c>
      <c r="C289" s="28" t="s">
        <v>509</v>
      </c>
      <c r="D289" s="46" t="s">
        <v>510</v>
      </c>
      <c r="E289" s="29">
        <v>1</v>
      </c>
      <c r="F289" s="48">
        <f t="shared" si="9"/>
        <v>28.6</v>
      </c>
      <c r="G289" s="47">
        <f t="shared" si="10"/>
        <v>33.747999999999998</v>
      </c>
      <c r="H289" s="84"/>
      <c r="I289" s="47">
        <v>22</v>
      </c>
      <c r="J289" s="48"/>
      <c r="K289" s="48"/>
    </row>
    <row r="290" spans="1:11" s="17" customFormat="1" ht="15.75" customHeight="1">
      <c r="A290" s="52">
        <v>285</v>
      </c>
      <c r="B290" s="45" t="s">
        <v>302</v>
      </c>
      <c r="C290" s="28" t="s">
        <v>509</v>
      </c>
      <c r="D290" s="46" t="s">
        <v>511</v>
      </c>
      <c r="E290" s="29">
        <v>1</v>
      </c>
      <c r="F290" s="48">
        <f t="shared" si="9"/>
        <v>122.2</v>
      </c>
      <c r="G290" s="47">
        <f t="shared" si="10"/>
        <v>144.196</v>
      </c>
      <c r="H290" s="84"/>
      <c r="I290" s="47">
        <v>94</v>
      </c>
      <c r="J290" s="48"/>
      <c r="K290" s="48"/>
    </row>
    <row r="291" spans="1:11" s="17" customFormat="1" ht="15.75" customHeight="1">
      <c r="A291" s="52">
        <v>286</v>
      </c>
      <c r="B291" s="45" t="s">
        <v>303</v>
      </c>
      <c r="C291" s="28" t="s">
        <v>509</v>
      </c>
      <c r="D291" s="46" t="s">
        <v>510</v>
      </c>
      <c r="E291" s="29">
        <v>1</v>
      </c>
      <c r="F291" s="48">
        <f t="shared" si="9"/>
        <v>40.300000000000004</v>
      </c>
      <c r="G291" s="47">
        <f t="shared" si="10"/>
        <v>47.554000000000002</v>
      </c>
      <c r="H291" s="84"/>
      <c r="I291" s="47">
        <v>31</v>
      </c>
      <c r="J291" s="48"/>
      <c r="K291" s="48"/>
    </row>
    <row r="292" spans="1:11" s="17" customFormat="1" ht="15.75" customHeight="1">
      <c r="A292" s="52">
        <v>287</v>
      </c>
      <c r="B292" s="45" t="s">
        <v>304</v>
      </c>
      <c r="C292" s="28" t="s">
        <v>509</v>
      </c>
      <c r="D292" s="46" t="s">
        <v>510</v>
      </c>
      <c r="E292" s="29">
        <v>1</v>
      </c>
      <c r="F292" s="48">
        <f t="shared" si="9"/>
        <v>13</v>
      </c>
      <c r="G292" s="47">
        <f t="shared" si="10"/>
        <v>15.34</v>
      </c>
      <c r="H292" s="84"/>
      <c r="I292" s="47">
        <v>10</v>
      </c>
      <c r="J292" s="48"/>
      <c r="K292" s="48"/>
    </row>
    <row r="293" spans="1:11" s="17" customFormat="1" ht="15.75" customHeight="1">
      <c r="A293" s="52">
        <v>288</v>
      </c>
      <c r="B293" s="45" t="s">
        <v>305</v>
      </c>
      <c r="C293" s="28" t="s">
        <v>509</v>
      </c>
      <c r="D293" s="46" t="s">
        <v>510</v>
      </c>
      <c r="E293" s="29">
        <v>1</v>
      </c>
      <c r="F293" s="48">
        <f t="shared" si="9"/>
        <v>7.8000000000000007</v>
      </c>
      <c r="G293" s="47">
        <f t="shared" si="10"/>
        <v>9.2040000000000006</v>
      </c>
      <c r="H293" s="84"/>
      <c r="I293" s="47">
        <v>6</v>
      </c>
      <c r="J293" s="48"/>
      <c r="K293" s="48"/>
    </row>
    <row r="294" spans="1:11" s="17" customFormat="1" ht="15.75" customHeight="1">
      <c r="A294" s="52">
        <v>289</v>
      </c>
      <c r="B294" s="45" t="s">
        <v>306</v>
      </c>
      <c r="C294" s="28" t="s">
        <v>509</v>
      </c>
      <c r="D294" s="46" t="s">
        <v>510</v>
      </c>
      <c r="E294" s="29">
        <v>1</v>
      </c>
      <c r="F294" s="48">
        <f t="shared" si="9"/>
        <v>19.5</v>
      </c>
      <c r="G294" s="47">
        <f t="shared" si="10"/>
        <v>23.009999999999998</v>
      </c>
      <c r="H294" s="84"/>
      <c r="I294" s="47">
        <v>15</v>
      </c>
      <c r="J294" s="48"/>
      <c r="K294" s="48"/>
    </row>
    <row r="295" spans="1:11" s="17" customFormat="1" ht="15.75" customHeight="1">
      <c r="A295" s="52">
        <v>290</v>
      </c>
      <c r="B295" s="45" t="s">
        <v>307</v>
      </c>
      <c r="C295" s="28" t="s">
        <v>509</v>
      </c>
      <c r="D295" s="46" t="s">
        <v>510</v>
      </c>
      <c r="E295" s="29">
        <v>1</v>
      </c>
      <c r="F295" s="48">
        <f t="shared" si="9"/>
        <v>23.400000000000002</v>
      </c>
      <c r="G295" s="47">
        <f t="shared" si="10"/>
        <v>27.612000000000002</v>
      </c>
      <c r="H295" s="84"/>
      <c r="I295" s="47">
        <v>18</v>
      </c>
      <c r="J295" s="48"/>
      <c r="K295" s="48"/>
    </row>
    <row r="296" spans="1:11" s="17" customFormat="1" ht="15.75" customHeight="1">
      <c r="A296" s="52">
        <v>291</v>
      </c>
      <c r="B296" s="45" t="s">
        <v>308</v>
      </c>
      <c r="C296" s="28" t="s">
        <v>509</v>
      </c>
      <c r="D296" s="46" t="s">
        <v>511</v>
      </c>
      <c r="E296" s="29">
        <v>1</v>
      </c>
      <c r="F296" s="48">
        <f t="shared" si="9"/>
        <v>4290</v>
      </c>
      <c r="G296" s="47">
        <f t="shared" si="10"/>
        <v>5062.2</v>
      </c>
      <c r="H296" s="84"/>
      <c r="I296" s="85">
        <v>3300</v>
      </c>
      <c r="J296" s="48"/>
      <c r="K296" s="48"/>
    </row>
    <row r="297" spans="1:11" s="17" customFormat="1" ht="15.75" customHeight="1">
      <c r="A297" s="52">
        <v>292</v>
      </c>
      <c r="B297" s="45" t="s">
        <v>309</v>
      </c>
      <c r="C297" s="28" t="s">
        <v>509</v>
      </c>
      <c r="D297" s="46" t="s">
        <v>512</v>
      </c>
      <c r="E297" s="29">
        <v>1</v>
      </c>
      <c r="F297" s="48">
        <v>3663</v>
      </c>
      <c r="G297" s="47">
        <f t="shared" si="10"/>
        <v>4322.34</v>
      </c>
      <c r="H297" s="84"/>
      <c r="I297" s="85"/>
      <c r="J297" s="48"/>
      <c r="K297" s="48"/>
    </row>
    <row r="298" spans="1:11" s="17" customFormat="1" ht="15.75" customHeight="1">
      <c r="A298" s="52">
        <v>293</v>
      </c>
      <c r="B298" s="45" t="s">
        <v>310</v>
      </c>
      <c r="C298" s="28" t="s">
        <v>509</v>
      </c>
      <c r="D298" s="46" t="s">
        <v>512</v>
      </c>
      <c r="E298" s="29">
        <v>1</v>
      </c>
      <c r="F298" s="48">
        <v>5050</v>
      </c>
      <c r="G298" s="47">
        <f t="shared" si="10"/>
        <v>5959</v>
      </c>
      <c r="H298" s="84"/>
      <c r="I298" s="85"/>
      <c r="J298" s="48"/>
      <c r="K298" s="48"/>
    </row>
    <row r="299" spans="1:11" s="17" customFormat="1" ht="15.75" customHeight="1">
      <c r="A299" s="52">
        <v>294</v>
      </c>
      <c r="B299" s="45" t="s">
        <v>311</v>
      </c>
      <c r="C299" s="28" t="s">
        <v>509</v>
      </c>
      <c r="D299" s="46" t="s">
        <v>511</v>
      </c>
      <c r="E299" s="29">
        <v>1</v>
      </c>
      <c r="F299" s="48">
        <v>5192</v>
      </c>
      <c r="G299" s="47">
        <f t="shared" si="10"/>
        <v>6126.5599999999995</v>
      </c>
      <c r="H299" s="84"/>
      <c r="I299" s="85"/>
      <c r="J299" s="48"/>
      <c r="K299" s="48"/>
    </row>
    <row r="300" spans="1:11" s="17" customFormat="1" ht="15.75" customHeight="1">
      <c r="A300" s="52">
        <v>295</v>
      </c>
      <c r="B300" s="45" t="s">
        <v>312</v>
      </c>
      <c r="C300" s="28" t="s">
        <v>509</v>
      </c>
      <c r="D300" s="46" t="s">
        <v>512</v>
      </c>
      <c r="E300" s="29">
        <v>1</v>
      </c>
      <c r="F300" s="48">
        <f t="shared" si="9"/>
        <v>5102.5</v>
      </c>
      <c r="G300" s="47">
        <f t="shared" si="10"/>
        <v>6020.95</v>
      </c>
      <c r="H300" s="84"/>
      <c r="I300" s="85">
        <v>3925</v>
      </c>
      <c r="J300" s="48"/>
      <c r="K300" s="48"/>
    </row>
    <row r="301" spans="1:11" s="17" customFormat="1" ht="15.75" customHeight="1">
      <c r="A301" s="52">
        <v>296</v>
      </c>
      <c r="B301" s="45" t="s">
        <v>313</v>
      </c>
      <c r="C301" s="28" t="s">
        <v>509</v>
      </c>
      <c r="D301" s="46" t="s">
        <v>510</v>
      </c>
      <c r="E301" s="29">
        <v>1</v>
      </c>
      <c r="F301" s="48">
        <v>5784</v>
      </c>
      <c r="G301" s="47">
        <f t="shared" si="10"/>
        <v>6825.12</v>
      </c>
      <c r="H301" s="84"/>
      <c r="I301" s="85"/>
      <c r="J301" s="48"/>
      <c r="K301" s="48"/>
    </row>
    <row r="302" spans="1:11" s="17" customFormat="1" ht="15.75" customHeight="1">
      <c r="A302" s="52">
        <v>297</v>
      </c>
      <c r="B302" s="45" t="s">
        <v>314</v>
      </c>
      <c r="C302" s="28" t="s">
        <v>509</v>
      </c>
      <c r="D302" s="46" t="s">
        <v>510</v>
      </c>
      <c r="E302" s="29">
        <v>1</v>
      </c>
      <c r="F302" s="48">
        <f t="shared" si="9"/>
        <v>2830.1</v>
      </c>
      <c r="G302" s="47">
        <f t="shared" si="10"/>
        <v>3339.5179999999996</v>
      </c>
      <c r="H302" s="84"/>
      <c r="I302" s="85">
        <v>2177</v>
      </c>
      <c r="J302" s="48"/>
      <c r="K302" s="48"/>
    </row>
    <row r="303" spans="1:11" s="17" customFormat="1" ht="15.75" customHeight="1">
      <c r="A303" s="52">
        <v>298</v>
      </c>
      <c r="B303" s="45" t="s">
        <v>315</v>
      </c>
      <c r="C303" s="28" t="s">
        <v>509</v>
      </c>
      <c r="D303" s="46" t="s">
        <v>510</v>
      </c>
      <c r="E303" s="29">
        <v>1</v>
      </c>
      <c r="F303" s="48">
        <f t="shared" si="9"/>
        <v>2477.8000000000002</v>
      </c>
      <c r="G303" s="47">
        <f t="shared" si="10"/>
        <v>2923.8040000000001</v>
      </c>
      <c r="H303" s="84"/>
      <c r="I303" s="85">
        <v>1906</v>
      </c>
      <c r="J303" s="48"/>
      <c r="K303" s="48"/>
    </row>
    <row r="304" spans="1:11" s="17" customFormat="1" ht="22.5" customHeight="1">
      <c r="A304" s="52">
        <v>299</v>
      </c>
      <c r="B304" s="45" t="s">
        <v>316</v>
      </c>
      <c r="C304" s="28" t="s">
        <v>509</v>
      </c>
      <c r="D304" s="46" t="s">
        <v>510</v>
      </c>
      <c r="E304" s="29">
        <v>1</v>
      </c>
      <c r="F304" s="48">
        <f t="shared" si="9"/>
        <v>2317.9</v>
      </c>
      <c r="G304" s="47">
        <f t="shared" si="10"/>
        <v>2735.1219999999998</v>
      </c>
      <c r="H304" s="84"/>
      <c r="I304" s="85">
        <v>1783</v>
      </c>
      <c r="J304" s="48"/>
      <c r="K304" s="48"/>
    </row>
    <row r="305" spans="1:11" s="17" customFormat="1" ht="24.75" customHeight="1">
      <c r="A305" s="52">
        <v>300</v>
      </c>
      <c r="B305" s="45" t="s">
        <v>317</v>
      </c>
      <c r="C305" s="28" t="s">
        <v>509</v>
      </c>
      <c r="D305" s="46" t="s">
        <v>510</v>
      </c>
      <c r="E305" s="29">
        <v>1</v>
      </c>
      <c r="F305" s="48">
        <f t="shared" si="9"/>
        <v>1732.9</v>
      </c>
      <c r="G305" s="47">
        <f t="shared" si="10"/>
        <v>2044.8219999999999</v>
      </c>
      <c r="H305" s="84"/>
      <c r="I305" s="85">
        <v>1333</v>
      </c>
      <c r="J305" s="48"/>
      <c r="K305" s="48"/>
    </row>
    <row r="306" spans="1:11" s="17" customFormat="1" ht="15.75" customHeight="1">
      <c r="A306" s="52">
        <v>301</v>
      </c>
      <c r="B306" s="45" t="s">
        <v>318</v>
      </c>
      <c r="C306" s="28" t="s">
        <v>509</v>
      </c>
      <c r="D306" s="46" t="s">
        <v>510</v>
      </c>
      <c r="E306" s="29">
        <v>1</v>
      </c>
      <c r="F306" s="48">
        <f t="shared" si="9"/>
        <v>35.1</v>
      </c>
      <c r="G306" s="47">
        <f t="shared" si="10"/>
        <v>41.417999999999999</v>
      </c>
      <c r="H306" s="84"/>
      <c r="I306" s="47">
        <v>27</v>
      </c>
      <c r="J306" s="48"/>
      <c r="K306" s="48"/>
    </row>
    <row r="307" spans="1:11" s="17" customFormat="1" ht="15.75" customHeight="1">
      <c r="A307" s="52">
        <v>302</v>
      </c>
      <c r="B307" s="45" t="s">
        <v>319</v>
      </c>
      <c r="C307" s="28" t="s">
        <v>509</v>
      </c>
      <c r="D307" s="46" t="s">
        <v>510</v>
      </c>
      <c r="E307" s="29">
        <v>1</v>
      </c>
      <c r="F307" s="48">
        <f t="shared" si="9"/>
        <v>48.1</v>
      </c>
      <c r="G307" s="47">
        <f t="shared" si="10"/>
        <v>56.757999999999996</v>
      </c>
      <c r="H307" s="84"/>
      <c r="I307" s="47">
        <v>37</v>
      </c>
      <c r="J307" s="48"/>
      <c r="K307" s="48"/>
    </row>
    <row r="308" spans="1:11" s="17" customFormat="1" ht="15.75" customHeight="1">
      <c r="A308" s="52">
        <v>303</v>
      </c>
      <c r="B308" s="45" t="s">
        <v>320</v>
      </c>
      <c r="C308" s="28" t="s">
        <v>509</v>
      </c>
      <c r="D308" s="46" t="s">
        <v>510</v>
      </c>
      <c r="E308" s="29">
        <v>1</v>
      </c>
      <c r="F308" s="48">
        <f t="shared" si="9"/>
        <v>3601</v>
      </c>
      <c r="G308" s="47">
        <f t="shared" si="10"/>
        <v>4249.1799999999994</v>
      </c>
      <c r="H308" s="84"/>
      <c r="I308" s="85">
        <v>2770</v>
      </c>
      <c r="J308" s="48"/>
      <c r="K308" s="48"/>
    </row>
    <row r="309" spans="1:11" s="17" customFormat="1" ht="15.75" customHeight="1">
      <c r="A309" s="52">
        <v>304</v>
      </c>
      <c r="B309" s="45" t="s">
        <v>321</v>
      </c>
      <c r="C309" s="28" t="s">
        <v>509</v>
      </c>
      <c r="D309" s="46" t="s">
        <v>510</v>
      </c>
      <c r="E309" s="29">
        <v>1</v>
      </c>
      <c r="F309" s="48">
        <f t="shared" si="9"/>
        <v>765.7</v>
      </c>
      <c r="G309" s="47">
        <f t="shared" si="10"/>
        <v>903.52599999999995</v>
      </c>
      <c r="H309" s="84"/>
      <c r="I309" s="47">
        <v>589</v>
      </c>
      <c r="J309" s="48"/>
      <c r="K309" s="48"/>
    </row>
    <row r="310" spans="1:11" s="17" customFormat="1" ht="15.75" customHeight="1">
      <c r="A310" s="52">
        <v>305</v>
      </c>
      <c r="B310" s="45" t="s">
        <v>322</v>
      </c>
      <c r="C310" s="28" t="s">
        <v>509</v>
      </c>
      <c r="D310" s="46" t="s">
        <v>510</v>
      </c>
      <c r="E310" s="29">
        <v>1</v>
      </c>
      <c r="F310" s="48">
        <f t="shared" si="9"/>
        <v>611</v>
      </c>
      <c r="G310" s="47">
        <f t="shared" si="10"/>
        <v>720.98</v>
      </c>
      <c r="H310" s="84"/>
      <c r="I310" s="47">
        <v>470</v>
      </c>
      <c r="J310" s="48"/>
      <c r="K310" s="48"/>
    </row>
    <row r="311" spans="1:11" s="17" customFormat="1" ht="15.75" customHeight="1">
      <c r="A311" s="52">
        <v>306</v>
      </c>
      <c r="B311" s="45" t="s">
        <v>323</v>
      </c>
      <c r="C311" s="28" t="s">
        <v>509</v>
      </c>
      <c r="D311" s="46" t="s">
        <v>510</v>
      </c>
      <c r="E311" s="29">
        <v>1</v>
      </c>
      <c r="F311" s="48">
        <f t="shared" si="9"/>
        <v>65</v>
      </c>
      <c r="G311" s="47">
        <f t="shared" si="10"/>
        <v>76.7</v>
      </c>
      <c r="H311" s="84"/>
      <c r="I311" s="47">
        <v>50</v>
      </c>
      <c r="J311" s="48"/>
      <c r="K311" s="48"/>
    </row>
    <row r="312" spans="1:11" s="17" customFormat="1" ht="15.75" customHeight="1">
      <c r="A312" s="52">
        <v>307</v>
      </c>
      <c r="B312" s="45" t="s">
        <v>324</v>
      </c>
      <c r="C312" s="28" t="s">
        <v>509</v>
      </c>
      <c r="D312" s="46" t="s">
        <v>510</v>
      </c>
      <c r="E312" s="29">
        <v>1</v>
      </c>
      <c r="F312" s="48">
        <f t="shared" si="9"/>
        <v>59.800000000000004</v>
      </c>
      <c r="G312" s="47">
        <f t="shared" si="10"/>
        <v>70.564000000000007</v>
      </c>
      <c r="H312" s="84"/>
      <c r="I312" s="47">
        <v>46</v>
      </c>
      <c r="J312" s="48"/>
      <c r="K312" s="48"/>
    </row>
    <row r="313" spans="1:11" s="17" customFormat="1" ht="15.75" customHeight="1">
      <c r="A313" s="52">
        <v>308</v>
      </c>
      <c r="B313" s="45" t="s">
        <v>325</v>
      </c>
      <c r="C313" s="28" t="s">
        <v>509</v>
      </c>
      <c r="D313" s="46" t="s">
        <v>510</v>
      </c>
      <c r="E313" s="29">
        <v>1</v>
      </c>
      <c r="F313" s="48">
        <f t="shared" si="9"/>
        <v>352.3</v>
      </c>
      <c r="G313" s="47">
        <f t="shared" si="10"/>
        <v>415.714</v>
      </c>
      <c r="H313" s="84"/>
      <c r="I313" s="47">
        <v>271</v>
      </c>
      <c r="J313" s="48"/>
      <c r="K313" s="48"/>
    </row>
    <row r="314" spans="1:11" s="17" customFormat="1" ht="15.75" customHeight="1">
      <c r="A314" s="52">
        <v>309</v>
      </c>
      <c r="B314" s="45" t="s">
        <v>326</v>
      </c>
      <c r="C314" s="28" t="s">
        <v>509</v>
      </c>
      <c r="D314" s="46" t="s">
        <v>510</v>
      </c>
      <c r="E314" s="29">
        <v>1</v>
      </c>
      <c r="F314" s="48">
        <f t="shared" si="9"/>
        <v>218.4</v>
      </c>
      <c r="G314" s="47">
        <f t="shared" si="10"/>
        <v>257.71199999999999</v>
      </c>
      <c r="H314" s="84"/>
      <c r="I314" s="47">
        <v>168</v>
      </c>
      <c r="J314" s="48"/>
      <c r="K314" s="48"/>
    </row>
    <row r="315" spans="1:11" s="17" customFormat="1" ht="15.75" customHeight="1">
      <c r="A315" s="52">
        <v>310</v>
      </c>
      <c r="B315" s="45" t="s">
        <v>327</v>
      </c>
      <c r="C315" s="28" t="s">
        <v>509</v>
      </c>
      <c r="D315" s="46" t="s">
        <v>510</v>
      </c>
      <c r="E315" s="29">
        <v>1</v>
      </c>
      <c r="F315" s="48">
        <f t="shared" si="9"/>
        <v>62.400000000000006</v>
      </c>
      <c r="G315" s="47">
        <f t="shared" si="10"/>
        <v>73.632000000000005</v>
      </c>
      <c r="H315" s="84"/>
      <c r="I315" s="47">
        <v>48</v>
      </c>
      <c r="J315" s="48"/>
      <c r="K315" s="48"/>
    </row>
    <row r="316" spans="1:11" s="17" customFormat="1" ht="15.75" customHeight="1">
      <c r="A316" s="52">
        <v>311</v>
      </c>
      <c r="B316" s="45" t="s">
        <v>328</v>
      </c>
      <c r="C316" s="28" t="s">
        <v>509</v>
      </c>
      <c r="D316" s="46" t="s">
        <v>510</v>
      </c>
      <c r="E316" s="29">
        <v>1</v>
      </c>
      <c r="F316" s="48">
        <f t="shared" si="9"/>
        <v>1225.9000000000001</v>
      </c>
      <c r="G316" s="47">
        <f t="shared" si="10"/>
        <v>1446.5620000000001</v>
      </c>
      <c r="H316" s="84"/>
      <c r="I316" s="47">
        <v>943</v>
      </c>
      <c r="J316" s="48"/>
      <c r="K316" s="48"/>
    </row>
    <row r="317" spans="1:11" s="17" customFormat="1" ht="15.75" customHeight="1">
      <c r="A317" s="52">
        <v>312</v>
      </c>
      <c r="B317" s="45" t="s">
        <v>329</v>
      </c>
      <c r="C317" s="28" t="s">
        <v>509</v>
      </c>
      <c r="D317" s="46" t="s">
        <v>510</v>
      </c>
      <c r="E317" s="29">
        <v>1</v>
      </c>
      <c r="F317" s="48">
        <f t="shared" si="9"/>
        <v>120.9</v>
      </c>
      <c r="G317" s="47">
        <f t="shared" si="10"/>
        <v>142.66200000000001</v>
      </c>
      <c r="H317" s="84"/>
      <c r="I317" s="47">
        <v>93</v>
      </c>
      <c r="J317" s="48"/>
      <c r="K317" s="48"/>
    </row>
    <row r="318" spans="1:11" s="17" customFormat="1" ht="15.75" customHeight="1">
      <c r="A318" s="52">
        <v>313</v>
      </c>
      <c r="B318" s="45" t="s">
        <v>330</v>
      </c>
      <c r="C318" s="28" t="s">
        <v>509</v>
      </c>
      <c r="D318" s="46" t="s">
        <v>510</v>
      </c>
      <c r="E318" s="29">
        <v>1</v>
      </c>
      <c r="F318" s="48">
        <f t="shared" si="9"/>
        <v>113.10000000000001</v>
      </c>
      <c r="G318" s="47">
        <f t="shared" si="10"/>
        <v>133.458</v>
      </c>
      <c r="H318" s="84"/>
      <c r="I318" s="47">
        <v>87</v>
      </c>
      <c r="J318" s="48"/>
      <c r="K318" s="48"/>
    </row>
    <row r="319" spans="1:11" s="17" customFormat="1" ht="15.75" customHeight="1">
      <c r="A319" s="52">
        <v>314</v>
      </c>
      <c r="B319" s="45" t="s">
        <v>331</v>
      </c>
      <c r="C319" s="28" t="s">
        <v>509</v>
      </c>
      <c r="D319" s="46" t="s">
        <v>510</v>
      </c>
      <c r="E319" s="29">
        <v>1</v>
      </c>
      <c r="F319" s="48">
        <f t="shared" si="9"/>
        <v>85.8</v>
      </c>
      <c r="G319" s="47">
        <f t="shared" si="10"/>
        <v>101.24399999999999</v>
      </c>
      <c r="H319" s="84"/>
      <c r="I319" s="47">
        <v>66</v>
      </c>
      <c r="J319" s="48"/>
      <c r="K319" s="48"/>
    </row>
    <row r="320" spans="1:11" s="17" customFormat="1" ht="15.75" customHeight="1">
      <c r="A320" s="52">
        <v>315</v>
      </c>
      <c r="B320" s="45" t="s">
        <v>332</v>
      </c>
      <c r="C320" s="28" t="s">
        <v>509</v>
      </c>
      <c r="D320" s="46" t="s">
        <v>510</v>
      </c>
      <c r="E320" s="29">
        <v>1</v>
      </c>
      <c r="F320" s="48">
        <f t="shared" si="9"/>
        <v>88.4</v>
      </c>
      <c r="G320" s="47">
        <f t="shared" si="10"/>
        <v>104.312</v>
      </c>
      <c r="H320" s="84"/>
      <c r="I320" s="47">
        <v>68</v>
      </c>
      <c r="J320" s="48"/>
      <c r="K320" s="48"/>
    </row>
    <row r="321" spans="1:11" s="17" customFormat="1" ht="15.75" customHeight="1">
      <c r="A321" s="52">
        <v>316</v>
      </c>
      <c r="B321" s="45" t="s">
        <v>333</v>
      </c>
      <c r="C321" s="28" t="s">
        <v>509</v>
      </c>
      <c r="D321" s="46" t="s">
        <v>510</v>
      </c>
      <c r="E321" s="29">
        <v>1</v>
      </c>
      <c r="F321" s="48">
        <f t="shared" si="9"/>
        <v>198.9</v>
      </c>
      <c r="G321" s="47">
        <f t="shared" si="10"/>
        <v>234.702</v>
      </c>
      <c r="H321" s="84"/>
      <c r="I321" s="47">
        <v>153</v>
      </c>
      <c r="J321" s="48"/>
      <c r="K321" s="48"/>
    </row>
    <row r="322" spans="1:11" s="17" customFormat="1" ht="15.75" customHeight="1">
      <c r="A322" s="52">
        <v>317</v>
      </c>
      <c r="B322" s="45" t="s">
        <v>334</v>
      </c>
      <c r="C322" s="28" t="s">
        <v>509</v>
      </c>
      <c r="D322" s="46" t="s">
        <v>510</v>
      </c>
      <c r="E322" s="29">
        <v>1</v>
      </c>
      <c r="F322" s="48">
        <f t="shared" si="9"/>
        <v>387.40000000000003</v>
      </c>
      <c r="G322" s="47">
        <f t="shared" si="10"/>
        <v>457.13200000000001</v>
      </c>
      <c r="H322" s="84"/>
      <c r="I322" s="47">
        <v>298</v>
      </c>
      <c r="J322" s="48"/>
      <c r="K322" s="48"/>
    </row>
    <row r="323" spans="1:11" s="17" customFormat="1" ht="15.75" customHeight="1">
      <c r="A323" s="52">
        <v>318</v>
      </c>
      <c r="B323" s="45" t="s">
        <v>335</v>
      </c>
      <c r="C323" s="28" t="s">
        <v>509</v>
      </c>
      <c r="D323" s="46" t="s">
        <v>510</v>
      </c>
      <c r="E323" s="29">
        <v>1</v>
      </c>
      <c r="F323" s="48">
        <f t="shared" si="9"/>
        <v>183.3</v>
      </c>
      <c r="G323" s="47">
        <f t="shared" si="10"/>
        <v>216.29400000000001</v>
      </c>
      <c r="H323" s="84"/>
      <c r="I323" s="47">
        <v>141</v>
      </c>
      <c r="J323" s="48"/>
      <c r="K323" s="48"/>
    </row>
    <row r="324" spans="1:11" s="17" customFormat="1" ht="15.75" customHeight="1">
      <c r="A324" s="52">
        <v>319</v>
      </c>
      <c r="B324" s="45" t="s">
        <v>336</v>
      </c>
      <c r="C324" s="28" t="s">
        <v>509</v>
      </c>
      <c r="D324" s="46" t="s">
        <v>510</v>
      </c>
      <c r="E324" s="29">
        <v>1</v>
      </c>
      <c r="F324" s="48">
        <f t="shared" si="9"/>
        <v>201.5</v>
      </c>
      <c r="G324" s="47">
        <f t="shared" si="10"/>
        <v>237.76999999999998</v>
      </c>
      <c r="H324" s="84"/>
      <c r="I324" s="47">
        <v>155</v>
      </c>
      <c r="J324" s="48"/>
      <c r="K324" s="48"/>
    </row>
    <row r="325" spans="1:11" s="17" customFormat="1" ht="15.75" customHeight="1">
      <c r="A325" s="52">
        <v>320</v>
      </c>
      <c r="B325" s="45" t="s">
        <v>337</v>
      </c>
      <c r="C325" s="28" t="s">
        <v>509</v>
      </c>
      <c r="D325" s="46" t="s">
        <v>510</v>
      </c>
      <c r="E325" s="29">
        <v>1</v>
      </c>
      <c r="F325" s="48">
        <f t="shared" si="9"/>
        <v>67.600000000000009</v>
      </c>
      <c r="G325" s="47">
        <f t="shared" si="10"/>
        <v>79.768000000000001</v>
      </c>
      <c r="H325" s="84"/>
      <c r="I325" s="47">
        <v>52</v>
      </c>
      <c r="J325" s="48"/>
      <c r="K325" s="48"/>
    </row>
    <row r="326" spans="1:11" s="17" customFormat="1" ht="15.75" customHeight="1">
      <c r="A326" s="52">
        <v>321</v>
      </c>
      <c r="B326" s="45" t="s">
        <v>338</v>
      </c>
      <c r="C326" s="28" t="s">
        <v>509</v>
      </c>
      <c r="D326" s="46" t="s">
        <v>510</v>
      </c>
      <c r="E326" s="29">
        <v>1</v>
      </c>
      <c r="F326" s="48">
        <f t="shared" si="9"/>
        <v>163.80000000000001</v>
      </c>
      <c r="G326" s="47">
        <f t="shared" si="10"/>
        <v>193.28399999999999</v>
      </c>
      <c r="H326" s="84"/>
      <c r="I326" s="47">
        <v>126</v>
      </c>
      <c r="J326" s="48"/>
      <c r="K326" s="48"/>
    </row>
    <row r="327" spans="1:11" s="17" customFormat="1" ht="15.75" customHeight="1">
      <c r="A327" s="52">
        <v>322</v>
      </c>
      <c r="B327" s="45" t="s">
        <v>339</v>
      </c>
      <c r="C327" s="28" t="s">
        <v>509</v>
      </c>
      <c r="D327" s="46" t="s">
        <v>510</v>
      </c>
      <c r="E327" s="29">
        <v>1</v>
      </c>
      <c r="F327" s="48">
        <f t="shared" si="9"/>
        <v>240.5</v>
      </c>
      <c r="G327" s="47">
        <f t="shared" si="10"/>
        <v>283.78999999999996</v>
      </c>
      <c r="H327" s="84"/>
      <c r="I327" s="47">
        <v>185</v>
      </c>
      <c r="J327" s="48"/>
      <c r="K327" s="48"/>
    </row>
    <row r="328" spans="1:11" s="17" customFormat="1" ht="15.75" customHeight="1">
      <c r="A328" s="52">
        <v>323</v>
      </c>
      <c r="B328" s="45" t="s">
        <v>340</v>
      </c>
      <c r="C328" s="28" t="s">
        <v>509</v>
      </c>
      <c r="D328" s="46" t="s">
        <v>510</v>
      </c>
      <c r="E328" s="29">
        <v>1</v>
      </c>
      <c r="F328" s="48">
        <f t="shared" si="9"/>
        <v>195</v>
      </c>
      <c r="G328" s="47">
        <f t="shared" si="10"/>
        <v>230.1</v>
      </c>
      <c r="H328" s="84"/>
      <c r="I328" s="47">
        <v>150</v>
      </c>
      <c r="J328" s="48"/>
      <c r="K328" s="48"/>
    </row>
    <row r="329" spans="1:11" s="17" customFormat="1" ht="15.75" customHeight="1">
      <c r="A329" s="52">
        <v>324</v>
      </c>
      <c r="B329" s="45" t="s">
        <v>341</v>
      </c>
      <c r="C329" s="28" t="s">
        <v>509</v>
      </c>
      <c r="D329" s="46" t="s">
        <v>510</v>
      </c>
      <c r="E329" s="29">
        <v>1</v>
      </c>
      <c r="F329" s="48">
        <f t="shared" si="9"/>
        <v>139.1</v>
      </c>
      <c r="G329" s="47">
        <f t="shared" si="10"/>
        <v>164.13799999999998</v>
      </c>
      <c r="H329" s="84"/>
      <c r="I329" s="47">
        <v>107</v>
      </c>
      <c r="J329" s="48"/>
      <c r="K329" s="48"/>
    </row>
    <row r="330" spans="1:11" s="17" customFormat="1" ht="15.75" customHeight="1">
      <c r="A330" s="52">
        <v>325</v>
      </c>
      <c r="B330" s="45" t="s">
        <v>342</v>
      </c>
      <c r="C330" s="28" t="s">
        <v>509</v>
      </c>
      <c r="D330" s="46" t="s">
        <v>511</v>
      </c>
      <c r="E330" s="29">
        <v>1</v>
      </c>
      <c r="F330" s="48">
        <f t="shared" si="9"/>
        <v>383.5</v>
      </c>
      <c r="G330" s="47">
        <f t="shared" si="10"/>
        <v>452.53</v>
      </c>
      <c r="H330" s="84"/>
      <c r="I330" s="47">
        <v>295</v>
      </c>
      <c r="J330" s="48"/>
      <c r="K330" s="48"/>
    </row>
    <row r="331" spans="1:11" s="17" customFormat="1" ht="15.75" customHeight="1">
      <c r="A331" s="52">
        <v>326</v>
      </c>
      <c r="B331" s="45" t="s">
        <v>343</v>
      </c>
      <c r="C331" s="28" t="s">
        <v>509</v>
      </c>
      <c r="D331" s="46" t="s">
        <v>510</v>
      </c>
      <c r="E331" s="29">
        <v>1</v>
      </c>
      <c r="F331" s="48">
        <f t="shared" si="9"/>
        <v>219.70000000000002</v>
      </c>
      <c r="G331" s="47">
        <f t="shared" si="10"/>
        <v>259.24599999999998</v>
      </c>
      <c r="H331" s="84"/>
      <c r="I331" s="47">
        <v>169</v>
      </c>
      <c r="J331" s="48"/>
      <c r="K331" s="48"/>
    </row>
    <row r="332" spans="1:11" s="17" customFormat="1" ht="15.75" customHeight="1">
      <c r="A332" s="52">
        <v>327</v>
      </c>
      <c r="B332" s="45" t="s">
        <v>344</v>
      </c>
      <c r="C332" s="28" t="s">
        <v>509</v>
      </c>
      <c r="D332" s="46" t="s">
        <v>510</v>
      </c>
      <c r="E332" s="29">
        <v>1</v>
      </c>
      <c r="F332" s="48">
        <f t="shared" si="9"/>
        <v>135.20000000000002</v>
      </c>
      <c r="G332" s="47">
        <f t="shared" si="10"/>
        <v>159.536</v>
      </c>
      <c r="H332" s="84"/>
      <c r="I332" s="47">
        <v>104</v>
      </c>
      <c r="J332" s="48"/>
      <c r="K332" s="48"/>
    </row>
    <row r="333" spans="1:11" s="17" customFormat="1" ht="15.75" customHeight="1">
      <c r="A333" s="52">
        <v>328</v>
      </c>
      <c r="B333" s="45" t="s">
        <v>345</v>
      </c>
      <c r="C333" s="28" t="s">
        <v>509</v>
      </c>
      <c r="D333" s="46" t="s">
        <v>510</v>
      </c>
      <c r="E333" s="29">
        <v>1</v>
      </c>
      <c r="F333" s="48">
        <f t="shared" si="9"/>
        <v>97.5</v>
      </c>
      <c r="G333" s="47">
        <f t="shared" si="10"/>
        <v>115.05</v>
      </c>
      <c r="H333" s="84"/>
      <c r="I333" s="47">
        <v>75</v>
      </c>
      <c r="J333" s="48"/>
      <c r="K333" s="48"/>
    </row>
    <row r="334" spans="1:11" s="17" customFormat="1" ht="15.75" customHeight="1">
      <c r="A334" s="52">
        <v>329</v>
      </c>
      <c r="B334" s="45" t="s">
        <v>346</v>
      </c>
      <c r="C334" s="28" t="s">
        <v>509</v>
      </c>
      <c r="D334" s="46" t="s">
        <v>510</v>
      </c>
      <c r="E334" s="29">
        <v>1</v>
      </c>
      <c r="F334" s="48">
        <f t="shared" si="9"/>
        <v>19.5</v>
      </c>
      <c r="G334" s="47">
        <f t="shared" si="10"/>
        <v>23.009999999999998</v>
      </c>
      <c r="H334" s="84"/>
      <c r="I334" s="47">
        <v>15</v>
      </c>
      <c r="J334" s="48"/>
      <c r="K334" s="48"/>
    </row>
    <row r="335" spans="1:11" s="17" customFormat="1" ht="15.75" customHeight="1">
      <c r="A335" s="52">
        <v>330</v>
      </c>
      <c r="B335" s="45" t="s">
        <v>347</v>
      </c>
      <c r="C335" s="28" t="s">
        <v>509</v>
      </c>
      <c r="D335" s="46" t="s">
        <v>510</v>
      </c>
      <c r="E335" s="29">
        <v>1</v>
      </c>
      <c r="F335" s="48">
        <f t="shared" si="9"/>
        <v>2356.9</v>
      </c>
      <c r="G335" s="47">
        <f t="shared" si="10"/>
        <v>2781.1419999999998</v>
      </c>
      <c r="H335" s="84"/>
      <c r="I335" s="85">
        <v>1813</v>
      </c>
      <c r="J335" s="48"/>
      <c r="K335" s="48"/>
    </row>
    <row r="336" spans="1:11" s="17" customFormat="1" ht="19.5" customHeight="1">
      <c r="A336" s="52">
        <v>331</v>
      </c>
      <c r="B336" s="45" t="s">
        <v>348</v>
      </c>
      <c r="C336" s="28" t="s">
        <v>509</v>
      </c>
      <c r="D336" s="46" t="s">
        <v>510</v>
      </c>
      <c r="E336" s="29">
        <v>1</v>
      </c>
      <c r="F336" s="48">
        <f t="shared" si="9"/>
        <v>3005.6</v>
      </c>
      <c r="G336" s="47">
        <f t="shared" si="10"/>
        <v>3546.6079999999997</v>
      </c>
      <c r="H336" s="84"/>
      <c r="I336" s="85">
        <v>2312</v>
      </c>
      <c r="J336" s="48"/>
      <c r="K336" s="48"/>
    </row>
    <row r="337" spans="1:11" s="17" customFormat="1" ht="15.75" customHeight="1">
      <c r="A337" s="52">
        <v>332</v>
      </c>
      <c r="B337" s="45" t="s">
        <v>349</v>
      </c>
      <c r="C337" s="28" t="s">
        <v>509</v>
      </c>
      <c r="D337" s="46" t="s">
        <v>510</v>
      </c>
      <c r="E337" s="29">
        <v>1</v>
      </c>
      <c r="F337" s="48">
        <f t="shared" si="9"/>
        <v>2876.9</v>
      </c>
      <c r="G337" s="47">
        <f t="shared" si="10"/>
        <v>3394.7419999999997</v>
      </c>
      <c r="H337" s="84"/>
      <c r="I337" s="85">
        <v>2213</v>
      </c>
      <c r="J337" s="48"/>
      <c r="K337" s="48"/>
    </row>
    <row r="338" spans="1:11" s="17" customFormat="1" ht="15.75" customHeight="1">
      <c r="A338" s="52">
        <v>333</v>
      </c>
      <c r="B338" s="45" t="s">
        <v>350</v>
      </c>
      <c r="C338" s="28" t="s">
        <v>509</v>
      </c>
      <c r="D338" s="46" t="s">
        <v>510</v>
      </c>
      <c r="E338" s="29">
        <v>1</v>
      </c>
      <c r="F338" s="48">
        <f t="shared" si="9"/>
        <v>2951</v>
      </c>
      <c r="G338" s="47">
        <f t="shared" si="10"/>
        <v>3482.18</v>
      </c>
      <c r="H338" s="84"/>
      <c r="I338" s="85">
        <v>2270</v>
      </c>
      <c r="J338" s="48"/>
      <c r="K338" s="48"/>
    </row>
    <row r="339" spans="1:11" s="17" customFormat="1" ht="15.75" customHeight="1">
      <c r="A339" s="52">
        <v>334</v>
      </c>
      <c r="B339" s="45" t="s">
        <v>351</v>
      </c>
      <c r="C339" s="28" t="s">
        <v>509</v>
      </c>
      <c r="D339" s="46" t="s">
        <v>510</v>
      </c>
      <c r="E339" s="29">
        <v>1</v>
      </c>
      <c r="F339" s="48">
        <f t="shared" si="9"/>
        <v>1259.7</v>
      </c>
      <c r="G339" s="47">
        <f t="shared" si="10"/>
        <v>1486.4459999999999</v>
      </c>
      <c r="H339" s="84"/>
      <c r="I339" s="47">
        <v>969</v>
      </c>
      <c r="J339" s="48"/>
      <c r="K339" s="48"/>
    </row>
    <row r="340" spans="1:11" s="17" customFormat="1" ht="15.75" customHeight="1">
      <c r="A340" s="52">
        <v>335</v>
      </c>
      <c r="B340" s="45" t="s">
        <v>352</v>
      </c>
      <c r="C340" s="28" t="s">
        <v>509</v>
      </c>
      <c r="D340" s="46" t="s">
        <v>510</v>
      </c>
      <c r="E340" s="29">
        <v>1</v>
      </c>
      <c r="F340" s="48">
        <v>6531</v>
      </c>
      <c r="G340" s="47">
        <f t="shared" si="10"/>
        <v>7706.58</v>
      </c>
      <c r="H340" s="84"/>
      <c r="I340" s="47"/>
      <c r="J340" s="48"/>
      <c r="K340" s="48"/>
    </row>
    <row r="341" spans="1:11" s="17" customFormat="1" ht="15.75" customHeight="1">
      <c r="A341" s="52">
        <v>336</v>
      </c>
      <c r="B341" s="45" t="s">
        <v>353</v>
      </c>
      <c r="C341" s="28" t="s">
        <v>509</v>
      </c>
      <c r="D341" s="46" t="s">
        <v>510</v>
      </c>
      <c r="E341" s="29">
        <v>1</v>
      </c>
      <c r="F341" s="48">
        <v>5665</v>
      </c>
      <c r="G341" s="47">
        <f t="shared" si="10"/>
        <v>6684.7</v>
      </c>
      <c r="H341" s="84"/>
      <c r="I341" s="47"/>
      <c r="J341" s="48"/>
      <c r="K341" s="48"/>
    </row>
    <row r="342" spans="1:11" s="17" customFormat="1" ht="15.75" customHeight="1">
      <c r="A342" s="52">
        <v>337</v>
      </c>
      <c r="B342" s="45" t="s">
        <v>354</v>
      </c>
      <c r="C342" s="28" t="s">
        <v>509</v>
      </c>
      <c r="D342" s="46" t="s">
        <v>510</v>
      </c>
      <c r="E342" s="29">
        <v>1</v>
      </c>
      <c r="F342" s="48">
        <f t="shared" si="9"/>
        <v>136.5</v>
      </c>
      <c r="G342" s="47">
        <f t="shared" si="10"/>
        <v>161.07</v>
      </c>
      <c r="H342" s="84"/>
      <c r="I342" s="47">
        <v>105</v>
      </c>
      <c r="J342" s="48"/>
      <c r="K342" s="48"/>
    </row>
    <row r="343" spans="1:11" s="17" customFormat="1" ht="15.75" customHeight="1">
      <c r="A343" s="52">
        <v>338</v>
      </c>
      <c r="B343" s="45" t="s">
        <v>355</v>
      </c>
      <c r="C343" s="28" t="s">
        <v>509</v>
      </c>
      <c r="D343" s="46" t="s">
        <v>510</v>
      </c>
      <c r="E343" s="29">
        <v>1</v>
      </c>
      <c r="F343" s="48">
        <f t="shared" si="9"/>
        <v>161.20000000000002</v>
      </c>
      <c r="G343" s="47">
        <f t="shared" si="10"/>
        <v>190.21600000000001</v>
      </c>
      <c r="H343" s="84"/>
      <c r="I343" s="47">
        <v>124</v>
      </c>
      <c r="J343" s="48"/>
      <c r="K343" s="48"/>
    </row>
    <row r="344" spans="1:11" s="17" customFormat="1" ht="15.75" customHeight="1">
      <c r="A344" s="52">
        <v>339</v>
      </c>
      <c r="B344" s="45" t="s">
        <v>356</v>
      </c>
      <c r="C344" s="28" t="s">
        <v>509</v>
      </c>
      <c r="D344" s="46" t="s">
        <v>510</v>
      </c>
      <c r="E344" s="29">
        <v>1</v>
      </c>
      <c r="F344" s="48">
        <f t="shared" si="9"/>
        <v>166.4</v>
      </c>
      <c r="G344" s="47">
        <f t="shared" si="10"/>
        <v>196.352</v>
      </c>
      <c r="H344" s="84"/>
      <c r="I344" s="47">
        <v>128</v>
      </c>
      <c r="J344" s="48"/>
      <c r="K344" s="48"/>
    </row>
    <row r="345" spans="1:11" s="17" customFormat="1" ht="15.75" customHeight="1">
      <c r="A345" s="52">
        <v>340</v>
      </c>
      <c r="B345" s="45" t="s">
        <v>357</v>
      </c>
      <c r="C345" s="28" t="s">
        <v>509</v>
      </c>
      <c r="D345" s="46" t="s">
        <v>510</v>
      </c>
      <c r="E345" s="29">
        <v>1</v>
      </c>
      <c r="F345" s="48">
        <f t="shared" si="9"/>
        <v>150.80000000000001</v>
      </c>
      <c r="G345" s="47">
        <f t="shared" si="10"/>
        <v>177.94400000000002</v>
      </c>
      <c r="H345" s="84"/>
      <c r="I345" s="47">
        <v>116</v>
      </c>
      <c r="J345" s="48"/>
      <c r="K345" s="48"/>
    </row>
    <row r="346" spans="1:11" s="17" customFormat="1" ht="15.75" customHeight="1">
      <c r="A346" s="52">
        <v>341</v>
      </c>
      <c r="B346" s="45" t="s">
        <v>358</v>
      </c>
      <c r="C346" s="28" t="s">
        <v>509</v>
      </c>
      <c r="D346" s="46" t="s">
        <v>510</v>
      </c>
      <c r="E346" s="29">
        <v>1</v>
      </c>
      <c r="F346" s="48">
        <f t="shared" si="9"/>
        <v>35.1</v>
      </c>
      <c r="G346" s="47">
        <f t="shared" si="10"/>
        <v>41.417999999999999</v>
      </c>
      <c r="H346" s="84"/>
      <c r="I346" s="47">
        <v>27</v>
      </c>
      <c r="J346" s="48"/>
      <c r="K346" s="48"/>
    </row>
    <row r="347" spans="1:11" s="17" customFormat="1" ht="15.75" customHeight="1">
      <c r="A347" s="52">
        <v>342</v>
      </c>
      <c r="B347" s="45" t="s">
        <v>359</v>
      </c>
      <c r="C347" s="28" t="s">
        <v>509</v>
      </c>
      <c r="D347" s="46" t="s">
        <v>510</v>
      </c>
      <c r="E347" s="29">
        <v>1</v>
      </c>
      <c r="F347" s="48">
        <f t="shared" si="9"/>
        <v>500.5</v>
      </c>
      <c r="G347" s="47">
        <f t="shared" si="10"/>
        <v>590.58999999999992</v>
      </c>
      <c r="H347" s="84"/>
      <c r="I347" s="47">
        <v>385</v>
      </c>
      <c r="J347" s="48"/>
      <c r="K347" s="48"/>
    </row>
    <row r="348" spans="1:11" s="17" customFormat="1" ht="15.75" customHeight="1">
      <c r="A348" s="52">
        <v>343</v>
      </c>
      <c r="B348" s="45" t="s">
        <v>360</v>
      </c>
      <c r="C348" s="28" t="s">
        <v>509</v>
      </c>
      <c r="D348" s="46" t="s">
        <v>510</v>
      </c>
      <c r="E348" s="29">
        <v>1</v>
      </c>
      <c r="F348" s="48">
        <f t="shared" si="9"/>
        <v>156</v>
      </c>
      <c r="G348" s="47">
        <f t="shared" si="10"/>
        <v>184.07999999999998</v>
      </c>
      <c r="H348" s="84"/>
      <c r="I348" s="47">
        <v>120</v>
      </c>
      <c r="J348" s="48"/>
      <c r="K348" s="48"/>
    </row>
    <row r="349" spans="1:11" s="17" customFormat="1" ht="15.75" customHeight="1">
      <c r="A349" s="52">
        <v>344</v>
      </c>
      <c r="B349" s="45" t="s">
        <v>361</v>
      </c>
      <c r="C349" s="28" t="s">
        <v>509</v>
      </c>
      <c r="D349" s="46" t="s">
        <v>510</v>
      </c>
      <c r="E349" s="29">
        <v>1</v>
      </c>
      <c r="F349" s="48">
        <f t="shared" si="9"/>
        <v>1450.8</v>
      </c>
      <c r="G349" s="47">
        <f t="shared" si="10"/>
        <v>1711.944</v>
      </c>
      <c r="H349" s="84"/>
      <c r="I349" s="85">
        <v>1116</v>
      </c>
      <c r="J349" s="48"/>
      <c r="K349" s="48"/>
    </row>
    <row r="350" spans="1:11" s="17" customFormat="1" ht="15.75" customHeight="1">
      <c r="A350" s="52">
        <v>345</v>
      </c>
      <c r="B350" s="45" t="s">
        <v>362</v>
      </c>
      <c r="C350" s="28" t="s">
        <v>509</v>
      </c>
      <c r="D350" s="46" t="s">
        <v>510</v>
      </c>
      <c r="E350" s="29">
        <v>1</v>
      </c>
      <c r="F350" s="48">
        <f t="shared" si="9"/>
        <v>464.1</v>
      </c>
      <c r="G350" s="47">
        <f t="shared" si="10"/>
        <v>547.63800000000003</v>
      </c>
      <c r="H350" s="84"/>
      <c r="I350" s="47">
        <v>357</v>
      </c>
      <c r="J350" s="48"/>
      <c r="K350" s="48"/>
    </row>
    <row r="351" spans="1:11" s="17" customFormat="1" ht="15.75" customHeight="1">
      <c r="A351" s="52">
        <v>346</v>
      </c>
      <c r="B351" s="45" t="s">
        <v>363</v>
      </c>
      <c r="C351" s="28" t="s">
        <v>509</v>
      </c>
      <c r="D351" s="46" t="s">
        <v>510</v>
      </c>
      <c r="E351" s="29">
        <v>1</v>
      </c>
      <c r="F351" s="48">
        <f t="shared" si="9"/>
        <v>20.8</v>
      </c>
      <c r="G351" s="47">
        <f t="shared" si="10"/>
        <v>24.544</v>
      </c>
      <c r="H351" s="84"/>
      <c r="I351" s="47">
        <v>16</v>
      </c>
      <c r="J351" s="48"/>
      <c r="K351" s="48"/>
    </row>
    <row r="352" spans="1:11" s="17" customFormat="1" ht="15.75" customHeight="1">
      <c r="A352" s="52">
        <v>347</v>
      </c>
      <c r="B352" s="45" t="s">
        <v>364</v>
      </c>
      <c r="C352" s="28" t="s">
        <v>509</v>
      </c>
      <c r="D352" s="46" t="s">
        <v>510</v>
      </c>
      <c r="E352" s="29">
        <v>1</v>
      </c>
      <c r="F352" s="48">
        <f t="shared" ref="F352:F415" si="11">I352*1.3</f>
        <v>35.1</v>
      </c>
      <c r="G352" s="47">
        <f t="shared" si="10"/>
        <v>41.417999999999999</v>
      </c>
      <c r="H352" s="84"/>
      <c r="I352" s="47">
        <v>27</v>
      </c>
      <c r="J352" s="48"/>
      <c r="K352" s="48"/>
    </row>
    <row r="353" spans="1:11" s="17" customFormat="1" ht="15.75" customHeight="1">
      <c r="A353" s="52">
        <v>348</v>
      </c>
      <c r="B353" s="45" t="s">
        <v>365</v>
      </c>
      <c r="C353" s="28" t="s">
        <v>509</v>
      </c>
      <c r="D353" s="46" t="s">
        <v>510</v>
      </c>
      <c r="E353" s="29">
        <v>1</v>
      </c>
      <c r="F353" s="48">
        <f t="shared" si="11"/>
        <v>36.4</v>
      </c>
      <c r="G353" s="47">
        <f t="shared" ref="G353:G416" si="12">F353*1.18</f>
        <v>42.951999999999998</v>
      </c>
      <c r="H353" s="84"/>
      <c r="I353" s="47">
        <v>28</v>
      </c>
      <c r="J353" s="48"/>
      <c r="K353" s="48"/>
    </row>
    <row r="354" spans="1:11" s="17" customFormat="1" ht="15.75" customHeight="1">
      <c r="A354" s="52">
        <v>349</v>
      </c>
      <c r="B354" s="45" t="s">
        <v>366</v>
      </c>
      <c r="C354" s="28" t="s">
        <v>509</v>
      </c>
      <c r="D354" s="46" t="s">
        <v>510</v>
      </c>
      <c r="E354" s="29">
        <v>1</v>
      </c>
      <c r="F354" s="48">
        <f t="shared" si="11"/>
        <v>143</v>
      </c>
      <c r="G354" s="47">
        <f t="shared" si="12"/>
        <v>168.73999999999998</v>
      </c>
      <c r="H354" s="84"/>
      <c r="I354" s="47">
        <v>110</v>
      </c>
      <c r="J354" s="48"/>
      <c r="K354" s="48"/>
    </row>
    <row r="355" spans="1:11" s="17" customFormat="1" ht="15.75" customHeight="1">
      <c r="A355" s="52">
        <v>350</v>
      </c>
      <c r="B355" s="45" t="s">
        <v>367</v>
      </c>
      <c r="C355" s="28" t="s">
        <v>509</v>
      </c>
      <c r="D355" s="46" t="s">
        <v>510</v>
      </c>
      <c r="E355" s="29">
        <v>1</v>
      </c>
      <c r="F355" s="48">
        <f t="shared" si="11"/>
        <v>52</v>
      </c>
      <c r="G355" s="47">
        <f t="shared" si="12"/>
        <v>61.36</v>
      </c>
      <c r="H355" s="84"/>
      <c r="I355" s="47">
        <v>40</v>
      </c>
      <c r="J355" s="48"/>
      <c r="K355" s="48"/>
    </row>
    <row r="356" spans="1:11" s="17" customFormat="1" ht="15.75" customHeight="1">
      <c r="A356" s="52">
        <v>351</v>
      </c>
      <c r="B356" s="45" t="s">
        <v>368</v>
      </c>
      <c r="C356" s="28" t="s">
        <v>509</v>
      </c>
      <c r="D356" s="46" t="s">
        <v>510</v>
      </c>
      <c r="E356" s="29">
        <v>1</v>
      </c>
      <c r="F356" s="48">
        <f t="shared" si="11"/>
        <v>48.1</v>
      </c>
      <c r="G356" s="47">
        <f t="shared" si="12"/>
        <v>56.757999999999996</v>
      </c>
      <c r="H356" s="84"/>
      <c r="I356" s="47">
        <v>37</v>
      </c>
      <c r="J356" s="48"/>
      <c r="K356" s="48"/>
    </row>
    <row r="357" spans="1:11" s="17" customFormat="1" ht="15.75" customHeight="1">
      <c r="A357" s="52">
        <v>352</v>
      </c>
      <c r="B357" s="45" t="s">
        <v>369</v>
      </c>
      <c r="C357" s="28" t="s">
        <v>509</v>
      </c>
      <c r="D357" s="46" t="s">
        <v>511</v>
      </c>
      <c r="E357" s="29">
        <v>1</v>
      </c>
      <c r="F357" s="48">
        <f t="shared" si="11"/>
        <v>80.600000000000009</v>
      </c>
      <c r="G357" s="47">
        <f t="shared" si="12"/>
        <v>95.108000000000004</v>
      </c>
      <c r="H357" s="84"/>
      <c r="I357" s="47">
        <v>62</v>
      </c>
      <c r="J357" s="48"/>
      <c r="K357" s="48"/>
    </row>
    <row r="358" spans="1:11" s="17" customFormat="1" ht="15.75" customHeight="1">
      <c r="A358" s="52">
        <v>353</v>
      </c>
      <c r="B358" s="45" t="s">
        <v>370</v>
      </c>
      <c r="C358" s="28" t="s">
        <v>509</v>
      </c>
      <c r="D358" s="46" t="s">
        <v>510</v>
      </c>
      <c r="E358" s="29">
        <v>1</v>
      </c>
      <c r="F358" s="48">
        <f t="shared" si="11"/>
        <v>36.4</v>
      </c>
      <c r="G358" s="47">
        <f t="shared" si="12"/>
        <v>42.951999999999998</v>
      </c>
      <c r="H358" s="84"/>
      <c r="I358" s="47">
        <v>28</v>
      </c>
      <c r="J358" s="48"/>
      <c r="K358" s="48"/>
    </row>
    <row r="359" spans="1:11" s="17" customFormat="1" ht="15.75" customHeight="1">
      <c r="A359" s="52">
        <v>354</v>
      </c>
      <c r="B359" s="45" t="s">
        <v>371</v>
      </c>
      <c r="C359" s="28" t="s">
        <v>509</v>
      </c>
      <c r="D359" s="46" t="s">
        <v>510</v>
      </c>
      <c r="E359" s="29">
        <v>1</v>
      </c>
      <c r="F359" s="48">
        <f t="shared" si="11"/>
        <v>65</v>
      </c>
      <c r="G359" s="47">
        <f t="shared" si="12"/>
        <v>76.7</v>
      </c>
      <c r="H359" s="84"/>
      <c r="I359" s="47">
        <v>50</v>
      </c>
      <c r="J359" s="48"/>
      <c r="K359" s="48"/>
    </row>
    <row r="360" spans="1:11" s="17" customFormat="1" ht="15.75" customHeight="1">
      <c r="A360" s="52">
        <v>355</v>
      </c>
      <c r="B360" s="45" t="s">
        <v>372</v>
      </c>
      <c r="C360" s="28" t="s">
        <v>509</v>
      </c>
      <c r="D360" s="46" t="s">
        <v>510</v>
      </c>
      <c r="E360" s="29">
        <v>1</v>
      </c>
      <c r="F360" s="48">
        <f t="shared" si="11"/>
        <v>19.5</v>
      </c>
      <c r="G360" s="47">
        <f t="shared" si="12"/>
        <v>23.009999999999998</v>
      </c>
      <c r="H360" s="84"/>
      <c r="I360" s="47">
        <v>15</v>
      </c>
      <c r="J360" s="48"/>
      <c r="K360" s="48"/>
    </row>
    <row r="361" spans="1:11" s="17" customFormat="1" ht="15.75" customHeight="1">
      <c r="A361" s="52">
        <v>356</v>
      </c>
      <c r="B361" s="45" t="s">
        <v>373</v>
      </c>
      <c r="C361" s="28" t="s">
        <v>509</v>
      </c>
      <c r="D361" s="46" t="s">
        <v>510</v>
      </c>
      <c r="E361" s="29">
        <v>1</v>
      </c>
      <c r="F361" s="48">
        <f t="shared" si="11"/>
        <v>37.700000000000003</v>
      </c>
      <c r="G361" s="47">
        <f t="shared" si="12"/>
        <v>44.486000000000004</v>
      </c>
      <c r="H361" s="84"/>
      <c r="I361" s="47">
        <v>29</v>
      </c>
      <c r="J361" s="48"/>
      <c r="K361" s="48"/>
    </row>
    <row r="362" spans="1:11" s="17" customFormat="1" ht="15.75" customHeight="1">
      <c r="A362" s="52">
        <v>357</v>
      </c>
      <c r="B362" s="45" t="s">
        <v>374</v>
      </c>
      <c r="C362" s="28" t="s">
        <v>509</v>
      </c>
      <c r="D362" s="46" t="s">
        <v>510</v>
      </c>
      <c r="E362" s="29">
        <v>1</v>
      </c>
      <c r="F362" s="48">
        <f t="shared" si="11"/>
        <v>175.5</v>
      </c>
      <c r="G362" s="47">
        <f t="shared" si="12"/>
        <v>207.08999999999997</v>
      </c>
      <c r="H362" s="84"/>
      <c r="I362" s="47">
        <v>135</v>
      </c>
      <c r="J362" s="48"/>
      <c r="K362" s="48"/>
    </row>
    <row r="363" spans="1:11" s="17" customFormat="1" ht="15.75" customHeight="1">
      <c r="A363" s="52">
        <v>358</v>
      </c>
      <c r="B363" s="45" t="s">
        <v>375</v>
      </c>
      <c r="C363" s="28" t="s">
        <v>509</v>
      </c>
      <c r="D363" s="46" t="s">
        <v>510</v>
      </c>
      <c r="E363" s="29">
        <v>1</v>
      </c>
      <c r="F363" s="48">
        <f t="shared" si="11"/>
        <v>3880.5</v>
      </c>
      <c r="G363" s="47">
        <f t="shared" si="12"/>
        <v>4578.99</v>
      </c>
      <c r="H363" s="84"/>
      <c r="I363" s="85">
        <v>2985</v>
      </c>
      <c r="J363" s="48"/>
      <c r="K363" s="48"/>
    </row>
    <row r="364" spans="1:11" s="17" customFormat="1" ht="15.75" customHeight="1">
      <c r="A364" s="52">
        <v>359</v>
      </c>
      <c r="B364" s="45" t="s">
        <v>376</v>
      </c>
      <c r="C364" s="28" t="s">
        <v>509</v>
      </c>
      <c r="D364" s="46" t="s">
        <v>510</v>
      </c>
      <c r="E364" s="29">
        <v>1</v>
      </c>
      <c r="F364" s="48">
        <f t="shared" si="11"/>
        <v>234</v>
      </c>
      <c r="G364" s="47">
        <f t="shared" si="12"/>
        <v>276.12</v>
      </c>
      <c r="H364" s="84"/>
      <c r="I364" s="47">
        <v>180</v>
      </c>
      <c r="J364" s="48"/>
      <c r="K364" s="48"/>
    </row>
    <row r="365" spans="1:11" s="17" customFormat="1" ht="15.75" customHeight="1">
      <c r="A365" s="52">
        <v>360</v>
      </c>
      <c r="B365" s="45" t="s">
        <v>377</v>
      </c>
      <c r="C365" s="28" t="s">
        <v>509</v>
      </c>
      <c r="D365" s="46" t="s">
        <v>510</v>
      </c>
      <c r="E365" s="29">
        <v>1</v>
      </c>
      <c r="F365" s="48">
        <f t="shared" si="11"/>
        <v>338</v>
      </c>
      <c r="G365" s="47">
        <f t="shared" si="12"/>
        <v>398.84</v>
      </c>
      <c r="H365" s="84"/>
      <c r="I365" s="47">
        <v>260</v>
      </c>
      <c r="J365" s="48"/>
      <c r="K365" s="48"/>
    </row>
    <row r="366" spans="1:11" s="17" customFormat="1" ht="15.75" customHeight="1">
      <c r="A366" s="52">
        <v>361</v>
      </c>
      <c r="B366" s="45" t="s">
        <v>378</v>
      </c>
      <c r="C366" s="28" t="s">
        <v>509</v>
      </c>
      <c r="D366" s="46" t="s">
        <v>510</v>
      </c>
      <c r="E366" s="29">
        <v>1</v>
      </c>
      <c r="F366" s="48">
        <f t="shared" si="11"/>
        <v>765.7</v>
      </c>
      <c r="G366" s="47">
        <f t="shared" si="12"/>
        <v>903.52599999999995</v>
      </c>
      <c r="H366" s="84"/>
      <c r="I366" s="47">
        <v>589</v>
      </c>
      <c r="J366" s="48"/>
      <c r="K366" s="48"/>
    </row>
    <row r="367" spans="1:11" s="17" customFormat="1" ht="15.75" customHeight="1">
      <c r="A367" s="52">
        <v>362</v>
      </c>
      <c r="B367" s="45" t="s">
        <v>379</v>
      </c>
      <c r="C367" s="28" t="s">
        <v>509</v>
      </c>
      <c r="D367" s="46" t="s">
        <v>510</v>
      </c>
      <c r="E367" s="29">
        <v>1</v>
      </c>
      <c r="F367" s="48">
        <f t="shared" si="11"/>
        <v>725.4</v>
      </c>
      <c r="G367" s="47">
        <f t="shared" si="12"/>
        <v>855.97199999999998</v>
      </c>
      <c r="H367" s="84"/>
      <c r="I367" s="47">
        <v>558</v>
      </c>
      <c r="J367" s="48"/>
      <c r="K367" s="48"/>
    </row>
    <row r="368" spans="1:11" s="17" customFormat="1" ht="15.75" customHeight="1">
      <c r="A368" s="52">
        <v>363</v>
      </c>
      <c r="B368" s="45" t="s">
        <v>380</v>
      </c>
      <c r="C368" s="28" t="s">
        <v>509</v>
      </c>
      <c r="D368" s="46" t="s">
        <v>510</v>
      </c>
      <c r="E368" s="29">
        <v>1</v>
      </c>
      <c r="F368" s="48">
        <f t="shared" si="11"/>
        <v>4429.1000000000004</v>
      </c>
      <c r="G368" s="47">
        <f t="shared" si="12"/>
        <v>5226.3379999999997</v>
      </c>
      <c r="H368" s="84"/>
      <c r="I368" s="85">
        <v>3407</v>
      </c>
      <c r="J368" s="48"/>
      <c r="K368" s="48"/>
    </row>
    <row r="369" spans="1:11" s="17" customFormat="1" ht="15.75" customHeight="1">
      <c r="A369" s="52">
        <v>364</v>
      </c>
      <c r="B369" s="45" t="s">
        <v>381</v>
      </c>
      <c r="C369" s="28" t="s">
        <v>509</v>
      </c>
      <c r="D369" s="46" t="s">
        <v>510</v>
      </c>
      <c r="E369" s="29">
        <v>1</v>
      </c>
      <c r="F369" s="48">
        <f t="shared" si="11"/>
        <v>975</v>
      </c>
      <c r="G369" s="47">
        <f t="shared" si="12"/>
        <v>1150.5</v>
      </c>
      <c r="H369" s="84"/>
      <c r="I369" s="47">
        <v>750</v>
      </c>
      <c r="J369" s="48"/>
      <c r="K369" s="48"/>
    </row>
    <row r="370" spans="1:11" s="17" customFormat="1" ht="15.75" customHeight="1">
      <c r="A370" s="52">
        <v>365</v>
      </c>
      <c r="B370" s="45" t="s">
        <v>382</v>
      </c>
      <c r="C370" s="28" t="s">
        <v>509</v>
      </c>
      <c r="D370" s="46" t="s">
        <v>510</v>
      </c>
      <c r="E370" s="29">
        <v>1</v>
      </c>
      <c r="F370" s="48">
        <f t="shared" si="11"/>
        <v>1167.4000000000001</v>
      </c>
      <c r="G370" s="47">
        <f t="shared" si="12"/>
        <v>1377.5319999999999</v>
      </c>
      <c r="H370" s="84"/>
      <c r="I370" s="47">
        <v>898</v>
      </c>
      <c r="J370" s="48"/>
      <c r="K370" s="48"/>
    </row>
    <row r="371" spans="1:11" s="17" customFormat="1" ht="15.75" customHeight="1">
      <c r="A371" s="52">
        <v>366</v>
      </c>
      <c r="B371" s="45" t="s">
        <v>383</v>
      </c>
      <c r="C371" s="28" t="s">
        <v>509</v>
      </c>
      <c r="D371" s="46" t="s">
        <v>510</v>
      </c>
      <c r="E371" s="29">
        <v>1</v>
      </c>
      <c r="F371" s="48">
        <f t="shared" si="11"/>
        <v>795.6</v>
      </c>
      <c r="G371" s="47">
        <f t="shared" si="12"/>
        <v>938.80799999999999</v>
      </c>
      <c r="H371" s="84"/>
      <c r="I371" s="47">
        <v>612</v>
      </c>
      <c r="J371" s="48"/>
      <c r="K371" s="48"/>
    </row>
    <row r="372" spans="1:11" s="17" customFormat="1" ht="15.75" customHeight="1">
      <c r="A372" s="52">
        <v>367</v>
      </c>
      <c r="B372" s="45" t="s">
        <v>384</v>
      </c>
      <c r="C372" s="28" t="s">
        <v>509</v>
      </c>
      <c r="D372" s="46" t="s">
        <v>510</v>
      </c>
      <c r="E372" s="29">
        <v>1</v>
      </c>
      <c r="F372" s="48">
        <f t="shared" si="11"/>
        <v>878.80000000000007</v>
      </c>
      <c r="G372" s="47">
        <f t="shared" si="12"/>
        <v>1036.9839999999999</v>
      </c>
      <c r="H372" s="84"/>
      <c r="I372" s="47">
        <v>676</v>
      </c>
      <c r="J372" s="48"/>
      <c r="K372" s="48"/>
    </row>
    <row r="373" spans="1:11" s="17" customFormat="1" ht="15.75" customHeight="1">
      <c r="A373" s="52">
        <v>368</v>
      </c>
      <c r="B373" s="45" t="s">
        <v>385</v>
      </c>
      <c r="C373" s="28" t="s">
        <v>509</v>
      </c>
      <c r="D373" s="46" t="s">
        <v>510</v>
      </c>
      <c r="E373" s="29">
        <v>1</v>
      </c>
      <c r="F373" s="48">
        <f t="shared" si="11"/>
        <v>479.7</v>
      </c>
      <c r="G373" s="47">
        <f t="shared" si="12"/>
        <v>566.04599999999994</v>
      </c>
      <c r="H373" s="84"/>
      <c r="I373" s="47">
        <v>369</v>
      </c>
      <c r="J373" s="48"/>
      <c r="K373" s="48"/>
    </row>
    <row r="374" spans="1:11" s="17" customFormat="1" ht="15.75" customHeight="1">
      <c r="A374" s="52">
        <v>369</v>
      </c>
      <c r="B374" s="45" t="s">
        <v>386</v>
      </c>
      <c r="C374" s="28" t="s">
        <v>509</v>
      </c>
      <c r="D374" s="46" t="s">
        <v>510</v>
      </c>
      <c r="E374" s="29">
        <v>1</v>
      </c>
      <c r="F374" s="48">
        <f t="shared" si="11"/>
        <v>2559.7000000000003</v>
      </c>
      <c r="G374" s="47">
        <f t="shared" si="12"/>
        <v>3020.4460000000004</v>
      </c>
      <c r="H374" s="84"/>
      <c r="I374" s="85">
        <v>1969</v>
      </c>
      <c r="J374" s="48"/>
      <c r="K374" s="48"/>
    </row>
    <row r="375" spans="1:11" s="17" customFormat="1" ht="15.75" customHeight="1">
      <c r="A375" s="52">
        <v>370</v>
      </c>
      <c r="B375" s="45" t="s">
        <v>387</v>
      </c>
      <c r="C375" s="28" t="s">
        <v>509</v>
      </c>
      <c r="D375" s="46" t="s">
        <v>510</v>
      </c>
      <c r="E375" s="29">
        <v>1</v>
      </c>
      <c r="F375" s="48">
        <f t="shared" si="11"/>
        <v>136.5</v>
      </c>
      <c r="G375" s="47">
        <f t="shared" si="12"/>
        <v>161.07</v>
      </c>
      <c r="H375" s="84"/>
      <c r="I375" s="47">
        <v>105</v>
      </c>
      <c r="J375" s="48"/>
      <c r="K375" s="48"/>
    </row>
    <row r="376" spans="1:11" s="17" customFormat="1" ht="15.75" customHeight="1">
      <c r="A376" s="52">
        <v>371</v>
      </c>
      <c r="B376" s="45" t="s">
        <v>388</v>
      </c>
      <c r="C376" s="28" t="s">
        <v>509</v>
      </c>
      <c r="D376" s="46" t="s">
        <v>510</v>
      </c>
      <c r="E376" s="29">
        <v>1</v>
      </c>
      <c r="F376" s="48">
        <f t="shared" si="11"/>
        <v>660.4</v>
      </c>
      <c r="G376" s="47">
        <f t="shared" si="12"/>
        <v>779.27199999999993</v>
      </c>
      <c r="H376" s="84"/>
      <c r="I376" s="47">
        <v>508</v>
      </c>
      <c r="J376" s="48"/>
      <c r="K376" s="48"/>
    </row>
    <row r="377" spans="1:11" s="17" customFormat="1" ht="15.75" customHeight="1">
      <c r="A377" s="52">
        <v>372</v>
      </c>
      <c r="B377" s="45" t="s">
        <v>389</v>
      </c>
      <c r="C377" s="28" t="s">
        <v>509</v>
      </c>
      <c r="D377" s="46" t="s">
        <v>511</v>
      </c>
      <c r="E377" s="29">
        <v>1</v>
      </c>
      <c r="F377" s="48">
        <f t="shared" si="11"/>
        <v>3611.4</v>
      </c>
      <c r="G377" s="47">
        <f t="shared" si="12"/>
        <v>4261.4520000000002</v>
      </c>
      <c r="H377" s="84"/>
      <c r="I377" s="85">
        <v>2778</v>
      </c>
      <c r="J377" s="48"/>
      <c r="K377" s="48"/>
    </row>
    <row r="378" spans="1:11" s="17" customFormat="1" ht="15.75" customHeight="1">
      <c r="A378" s="52">
        <v>373</v>
      </c>
      <c r="B378" s="45" t="s">
        <v>390</v>
      </c>
      <c r="C378" s="28" t="s">
        <v>509</v>
      </c>
      <c r="D378" s="46" t="s">
        <v>510</v>
      </c>
      <c r="E378" s="29">
        <v>1</v>
      </c>
      <c r="F378" s="48">
        <f t="shared" si="11"/>
        <v>123.5</v>
      </c>
      <c r="G378" s="47">
        <f t="shared" si="12"/>
        <v>145.72999999999999</v>
      </c>
      <c r="H378" s="84"/>
      <c r="I378" s="47">
        <v>95</v>
      </c>
      <c r="J378" s="48"/>
      <c r="K378" s="48"/>
    </row>
    <row r="379" spans="1:11" s="17" customFormat="1" ht="15.75" customHeight="1">
      <c r="A379" s="52">
        <v>374</v>
      </c>
      <c r="B379" s="45" t="s">
        <v>391</v>
      </c>
      <c r="C379" s="28" t="s">
        <v>509</v>
      </c>
      <c r="D379" s="46" t="s">
        <v>510</v>
      </c>
      <c r="E379" s="29">
        <v>1</v>
      </c>
      <c r="F379" s="48">
        <f t="shared" si="11"/>
        <v>458.90000000000003</v>
      </c>
      <c r="G379" s="47">
        <f t="shared" si="12"/>
        <v>541.50200000000007</v>
      </c>
      <c r="H379" s="84"/>
      <c r="I379" s="47">
        <v>353</v>
      </c>
      <c r="J379" s="48"/>
      <c r="K379" s="48"/>
    </row>
    <row r="380" spans="1:11" s="17" customFormat="1" ht="15.75" customHeight="1">
      <c r="A380" s="52">
        <v>375</v>
      </c>
      <c r="B380" s="45" t="s">
        <v>392</v>
      </c>
      <c r="C380" s="28" t="s">
        <v>509</v>
      </c>
      <c r="D380" s="46" t="s">
        <v>510</v>
      </c>
      <c r="E380" s="29">
        <v>1</v>
      </c>
      <c r="F380" s="48">
        <f t="shared" si="11"/>
        <v>2399.8000000000002</v>
      </c>
      <c r="G380" s="47">
        <f t="shared" si="12"/>
        <v>2831.7640000000001</v>
      </c>
      <c r="H380" s="84"/>
      <c r="I380" s="85">
        <v>1846</v>
      </c>
      <c r="J380" s="48"/>
      <c r="K380" s="48"/>
    </row>
    <row r="381" spans="1:11" s="17" customFormat="1" ht="15.75" customHeight="1">
      <c r="A381" s="52">
        <v>376</v>
      </c>
      <c r="B381" s="45" t="s">
        <v>393</v>
      </c>
      <c r="C381" s="28" t="s">
        <v>509</v>
      </c>
      <c r="D381" s="46" t="s">
        <v>510</v>
      </c>
      <c r="E381" s="29">
        <v>1</v>
      </c>
      <c r="F381" s="48">
        <f t="shared" si="11"/>
        <v>48.1</v>
      </c>
      <c r="G381" s="47">
        <f t="shared" si="12"/>
        <v>56.757999999999996</v>
      </c>
      <c r="H381" s="84"/>
      <c r="I381" s="47">
        <v>37</v>
      </c>
      <c r="J381" s="48"/>
      <c r="K381" s="48"/>
    </row>
    <row r="382" spans="1:11" s="17" customFormat="1" ht="15.75" customHeight="1">
      <c r="A382" s="52">
        <v>377</v>
      </c>
      <c r="B382" s="45" t="s">
        <v>394</v>
      </c>
      <c r="C382" s="28" t="s">
        <v>509</v>
      </c>
      <c r="D382" s="46" t="s">
        <v>511</v>
      </c>
      <c r="E382" s="29">
        <v>1</v>
      </c>
      <c r="F382" s="48">
        <f t="shared" si="11"/>
        <v>4407</v>
      </c>
      <c r="G382" s="47">
        <f t="shared" si="12"/>
        <v>5200.2599999999993</v>
      </c>
      <c r="H382" s="84"/>
      <c r="I382" s="85">
        <v>3390</v>
      </c>
      <c r="J382" s="48"/>
      <c r="K382" s="48"/>
    </row>
    <row r="383" spans="1:11" s="17" customFormat="1" ht="15.75" customHeight="1">
      <c r="A383" s="52">
        <v>378</v>
      </c>
      <c r="B383" s="45" t="s">
        <v>395</v>
      </c>
      <c r="C383" s="28" t="s">
        <v>509</v>
      </c>
      <c r="D383" s="46" t="s">
        <v>511</v>
      </c>
      <c r="E383" s="29">
        <v>1</v>
      </c>
      <c r="F383" s="48">
        <f t="shared" si="11"/>
        <v>4375.8</v>
      </c>
      <c r="G383" s="47">
        <f t="shared" si="12"/>
        <v>5163.4439999999995</v>
      </c>
      <c r="H383" s="84"/>
      <c r="I383" s="85">
        <v>3366</v>
      </c>
      <c r="J383" s="48"/>
      <c r="K383" s="48"/>
    </row>
    <row r="384" spans="1:11" s="17" customFormat="1" ht="15.75" customHeight="1">
      <c r="A384" s="52">
        <v>379</v>
      </c>
      <c r="B384" s="45" t="s">
        <v>396</v>
      </c>
      <c r="C384" s="28" t="s">
        <v>509</v>
      </c>
      <c r="D384" s="46" t="s">
        <v>510</v>
      </c>
      <c r="E384" s="29">
        <v>1</v>
      </c>
      <c r="F384" s="48">
        <f t="shared" si="11"/>
        <v>2668.9</v>
      </c>
      <c r="G384" s="47">
        <f t="shared" si="12"/>
        <v>3149.3020000000001</v>
      </c>
      <c r="H384" s="84"/>
      <c r="I384" s="85">
        <v>2053</v>
      </c>
      <c r="J384" s="48"/>
      <c r="K384" s="48"/>
    </row>
    <row r="385" spans="1:11" s="17" customFormat="1" ht="15.75" customHeight="1">
      <c r="A385" s="52">
        <v>380</v>
      </c>
      <c r="B385" s="45" t="s">
        <v>397</v>
      </c>
      <c r="C385" s="28" t="s">
        <v>509</v>
      </c>
      <c r="D385" s="46" t="s">
        <v>510</v>
      </c>
      <c r="E385" s="29">
        <v>1</v>
      </c>
      <c r="F385" s="48">
        <f t="shared" si="11"/>
        <v>1388.4</v>
      </c>
      <c r="G385" s="47">
        <f t="shared" si="12"/>
        <v>1638.3120000000001</v>
      </c>
      <c r="H385" s="84"/>
      <c r="I385" s="85">
        <v>1068</v>
      </c>
      <c r="J385" s="48"/>
      <c r="K385" s="48"/>
    </row>
    <row r="386" spans="1:11" s="17" customFormat="1" ht="15.75" customHeight="1">
      <c r="A386" s="52">
        <v>381</v>
      </c>
      <c r="B386" s="45" t="s">
        <v>398</v>
      </c>
      <c r="C386" s="28" t="s">
        <v>509</v>
      </c>
      <c r="D386" s="46" t="s">
        <v>510</v>
      </c>
      <c r="E386" s="29">
        <v>1</v>
      </c>
      <c r="F386" s="48">
        <f t="shared" si="11"/>
        <v>166.4</v>
      </c>
      <c r="G386" s="47">
        <f t="shared" si="12"/>
        <v>196.352</v>
      </c>
      <c r="H386" s="84"/>
      <c r="I386" s="47">
        <v>128</v>
      </c>
      <c r="J386" s="48"/>
      <c r="K386" s="48"/>
    </row>
    <row r="387" spans="1:11" s="17" customFormat="1" ht="15.75" customHeight="1">
      <c r="A387" s="52">
        <v>382</v>
      </c>
      <c r="B387" s="45" t="s">
        <v>399</v>
      </c>
      <c r="C387" s="28" t="s">
        <v>509</v>
      </c>
      <c r="D387" s="46" t="s">
        <v>510</v>
      </c>
      <c r="E387" s="29">
        <v>1</v>
      </c>
      <c r="F387" s="48">
        <f t="shared" si="11"/>
        <v>114.4</v>
      </c>
      <c r="G387" s="47">
        <f t="shared" si="12"/>
        <v>134.99199999999999</v>
      </c>
      <c r="H387" s="84"/>
      <c r="I387" s="47">
        <v>88</v>
      </c>
      <c r="J387" s="48"/>
      <c r="K387" s="48"/>
    </row>
    <row r="388" spans="1:11" s="17" customFormat="1" ht="15.75" customHeight="1">
      <c r="A388" s="52">
        <v>383</v>
      </c>
      <c r="B388" s="45" t="s">
        <v>400</v>
      </c>
      <c r="C388" s="28" t="s">
        <v>509</v>
      </c>
      <c r="D388" s="46" t="s">
        <v>510</v>
      </c>
      <c r="E388" s="29">
        <v>1</v>
      </c>
      <c r="F388" s="48">
        <f t="shared" si="11"/>
        <v>201.5</v>
      </c>
      <c r="G388" s="47">
        <f t="shared" si="12"/>
        <v>237.76999999999998</v>
      </c>
      <c r="H388" s="84"/>
      <c r="I388" s="47">
        <v>155</v>
      </c>
      <c r="J388" s="48"/>
      <c r="K388" s="48"/>
    </row>
    <row r="389" spans="1:11" s="17" customFormat="1" ht="15.75" customHeight="1">
      <c r="A389" s="52">
        <v>384</v>
      </c>
      <c r="B389" s="45" t="s">
        <v>401</v>
      </c>
      <c r="C389" s="28" t="s">
        <v>509</v>
      </c>
      <c r="D389" s="46" t="s">
        <v>510</v>
      </c>
      <c r="E389" s="29">
        <v>1</v>
      </c>
      <c r="F389" s="48">
        <f t="shared" si="11"/>
        <v>201.5</v>
      </c>
      <c r="G389" s="47">
        <f t="shared" si="12"/>
        <v>237.76999999999998</v>
      </c>
      <c r="H389" s="84"/>
      <c r="I389" s="47">
        <v>155</v>
      </c>
      <c r="J389" s="48"/>
      <c r="K389" s="48"/>
    </row>
    <row r="390" spans="1:11" s="17" customFormat="1" ht="20.25" customHeight="1">
      <c r="A390" s="52">
        <v>385</v>
      </c>
      <c r="B390" s="45" t="s">
        <v>402</v>
      </c>
      <c r="C390" s="28" t="s">
        <v>509</v>
      </c>
      <c r="D390" s="46" t="s">
        <v>510</v>
      </c>
      <c r="E390" s="29">
        <v>1</v>
      </c>
      <c r="F390" s="48">
        <f t="shared" si="11"/>
        <v>145.6</v>
      </c>
      <c r="G390" s="47">
        <f t="shared" si="12"/>
        <v>171.80799999999999</v>
      </c>
      <c r="H390" s="84"/>
      <c r="I390" s="47">
        <v>112</v>
      </c>
      <c r="J390" s="48"/>
      <c r="K390" s="48"/>
    </row>
    <row r="391" spans="1:11" s="17" customFormat="1" ht="15.75" customHeight="1">
      <c r="A391" s="52">
        <v>386</v>
      </c>
      <c r="B391" s="45" t="s">
        <v>403</v>
      </c>
      <c r="C391" s="28" t="s">
        <v>509</v>
      </c>
      <c r="D391" s="46" t="s">
        <v>510</v>
      </c>
      <c r="E391" s="29">
        <v>1</v>
      </c>
      <c r="F391" s="48">
        <f t="shared" si="11"/>
        <v>104</v>
      </c>
      <c r="G391" s="47">
        <f t="shared" si="12"/>
        <v>122.72</v>
      </c>
      <c r="H391" s="84"/>
      <c r="I391" s="47">
        <v>80</v>
      </c>
      <c r="J391" s="48"/>
      <c r="K391" s="48"/>
    </row>
    <row r="392" spans="1:11" s="17" customFormat="1" ht="15.75" customHeight="1">
      <c r="A392" s="52">
        <v>387</v>
      </c>
      <c r="B392" s="45" t="s">
        <v>404</v>
      </c>
      <c r="C392" s="28" t="s">
        <v>509</v>
      </c>
      <c r="D392" s="46" t="s">
        <v>510</v>
      </c>
      <c r="E392" s="29">
        <v>1</v>
      </c>
      <c r="F392" s="48">
        <f t="shared" si="11"/>
        <v>137.80000000000001</v>
      </c>
      <c r="G392" s="47">
        <f t="shared" si="12"/>
        <v>162.60400000000001</v>
      </c>
      <c r="H392" s="84"/>
      <c r="I392" s="47">
        <v>106</v>
      </c>
      <c r="J392" s="48"/>
      <c r="K392" s="48"/>
    </row>
    <row r="393" spans="1:11" s="17" customFormat="1" ht="15.75" customHeight="1">
      <c r="A393" s="52">
        <v>388</v>
      </c>
      <c r="B393" s="45" t="s">
        <v>405</v>
      </c>
      <c r="C393" s="28" t="s">
        <v>509</v>
      </c>
      <c r="D393" s="46" t="s">
        <v>510</v>
      </c>
      <c r="E393" s="29">
        <v>1</v>
      </c>
      <c r="F393" s="48">
        <f t="shared" si="11"/>
        <v>210.6</v>
      </c>
      <c r="G393" s="47">
        <f t="shared" si="12"/>
        <v>248.50799999999998</v>
      </c>
      <c r="H393" s="84"/>
      <c r="I393" s="47">
        <v>162</v>
      </c>
      <c r="J393" s="48"/>
      <c r="K393" s="48"/>
    </row>
    <row r="394" spans="1:11" s="17" customFormat="1" ht="15.75" customHeight="1">
      <c r="A394" s="52">
        <v>389</v>
      </c>
      <c r="B394" s="45" t="s">
        <v>406</v>
      </c>
      <c r="C394" s="28" t="s">
        <v>509</v>
      </c>
      <c r="D394" s="46" t="s">
        <v>510</v>
      </c>
      <c r="E394" s="29">
        <v>1</v>
      </c>
      <c r="F394" s="48">
        <f t="shared" si="11"/>
        <v>282.10000000000002</v>
      </c>
      <c r="G394" s="47">
        <f t="shared" si="12"/>
        <v>332.87799999999999</v>
      </c>
      <c r="H394" s="84"/>
      <c r="I394" s="47">
        <v>217</v>
      </c>
      <c r="J394" s="48"/>
      <c r="K394" s="48"/>
    </row>
    <row r="395" spans="1:11" s="17" customFormat="1" ht="15.75" customHeight="1">
      <c r="A395" s="52">
        <v>390</v>
      </c>
      <c r="B395" s="45" t="s">
        <v>407</v>
      </c>
      <c r="C395" s="28" t="s">
        <v>509</v>
      </c>
      <c r="D395" s="46" t="s">
        <v>510</v>
      </c>
      <c r="E395" s="29">
        <v>1</v>
      </c>
      <c r="F395" s="48">
        <f t="shared" si="11"/>
        <v>40.300000000000004</v>
      </c>
      <c r="G395" s="47">
        <f t="shared" si="12"/>
        <v>47.554000000000002</v>
      </c>
      <c r="H395" s="84"/>
      <c r="I395" s="47">
        <v>31</v>
      </c>
      <c r="J395" s="48"/>
      <c r="K395" s="48"/>
    </row>
    <row r="396" spans="1:11" s="17" customFormat="1" ht="15.75" customHeight="1">
      <c r="A396" s="52">
        <v>391</v>
      </c>
      <c r="B396" s="45" t="s">
        <v>408</v>
      </c>
      <c r="C396" s="28" t="s">
        <v>509</v>
      </c>
      <c r="D396" s="46" t="s">
        <v>510</v>
      </c>
      <c r="E396" s="29">
        <v>1</v>
      </c>
      <c r="F396" s="48">
        <f t="shared" si="11"/>
        <v>45.5</v>
      </c>
      <c r="G396" s="47">
        <f t="shared" si="12"/>
        <v>53.69</v>
      </c>
      <c r="H396" s="84"/>
      <c r="I396" s="47">
        <v>35</v>
      </c>
      <c r="J396" s="48"/>
      <c r="K396" s="48"/>
    </row>
    <row r="397" spans="1:11" s="17" customFormat="1" ht="15.75" customHeight="1">
      <c r="A397" s="52">
        <v>392</v>
      </c>
      <c r="B397" s="45" t="s">
        <v>409</v>
      </c>
      <c r="C397" s="28" t="s">
        <v>509</v>
      </c>
      <c r="D397" s="46" t="s">
        <v>510</v>
      </c>
      <c r="E397" s="29">
        <v>1</v>
      </c>
      <c r="F397" s="48">
        <f t="shared" si="11"/>
        <v>88.4</v>
      </c>
      <c r="G397" s="47">
        <f t="shared" si="12"/>
        <v>104.312</v>
      </c>
      <c r="H397" s="84"/>
      <c r="I397" s="47">
        <v>68</v>
      </c>
      <c r="J397" s="48"/>
      <c r="K397" s="48"/>
    </row>
    <row r="398" spans="1:11" s="17" customFormat="1" ht="15.75" customHeight="1">
      <c r="A398" s="52">
        <v>393</v>
      </c>
      <c r="B398" s="45" t="s">
        <v>410</v>
      </c>
      <c r="C398" s="28" t="s">
        <v>509</v>
      </c>
      <c r="D398" s="46" t="s">
        <v>510</v>
      </c>
      <c r="E398" s="29">
        <v>1</v>
      </c>
      <c r="F398" s="48">
        <f t="shared" si="11"/>
        <v>4128.8</v>
      </c>
      <c r="G398" s="47">
        <f t="shared" si="12"/>
        <v>4871.9840000000004</v>
      </c>
      <c r="H398" s="84"/>
      <c r="I398" s="85">
        <v>3176</v>
      </c>
      <c r="J398" s="48"/>
      <c r="K398" s="48"/>
    </row>
    <row r="399" spans="1:11" s="17" customFormat="1" ht="15.75" customHeight="1">
      <c r="A399" s="52">
        <v>394</v>
      </c>
      <c r="B399" s="45" t="s">
        <v>411</v>
      </c>
      <c r="C399" s="28" t="s">
        <v>509</v>
      </c>
      <c r="D399" s="46" t="s">
        <v>510</v>
      </c>
      <c r="E399" s="29">
        <v>1</v>
      </c>
      <c r="F399" s="48">
        <f t="shared" si="11"/>
        <v>5141.5</v>
      </c>
      <c r="G399" s="47">
        <f t="shared" si="12"/>
        <v>6066.9699999999993</v>
      </c>
      <c r="H399" s="84"/>
      <c r="I399" s="85">
        <v>3955</v>
      </c>
      <c r="J399" s="48"/>
      <c r="K399" s="48"/>
    </row>
    <row r="400" spans="1:11" s="17" customFormat="1" ht="15.75" customHeight="1">
      <c r="A400" s="52">
        <v>395</v>
      </c>
      <c r="B400" s="45" t="s">
        <v>412</v>
      </c>
      <c r="C400" s="28" t="s">
        <v>509</v>
      </c>
      <c r="D400" s="46" t="s">
        <v>510</v>
      </c>
      <c r="E400" s="29">
        <v>1</v>
      </c>
      <c r="F400" s="48">
        <f t="shared" si="11"/>
        <v>477.1</v>
      </c>
      <c r="G400" s="47">
        <f t="shared" si="12"/>
        <v>562.97799999999995</v>
      </c>
      <c r="H400" s="84"/>
      <c r="I400" s="47">
        <v>367</v>
      </c>
      <c r="J400" s="48"/>
      <c r="K400" s="48"/>
    </row>
    <row r="401" spans="1:11" s="17" customFormat="1" ht="15.75" customHeight="1">
      <c r="A401" s="52">
        <v>396</v>
      </c>
      <c r="B401" s="45" t="s">
        <v>413</v>
      </c>
      <c r="C401" s="28" t="s">
        <v>509</v>
      </c>
      <c r="D401" s="46" t="s">
        <v>510</v>
      </c>
      <c r="E401" s="29">
        <v>1</v>
      </c>
      <c r="F401" s="48">
        <f t="shared" si="11"/>
        <v>656.5</v>
      </c>
      <c r="G401" s="47">
        <f t="shared" si="12"/>
        <v>774.67</v>
      </c>
      <c r="H401" s="84"/>
      <c r="I401" s="47">
        <v>505</v>
      </c>
      <c r="J401" s="48"/>
      <c r="K401" s="48"/>
    </row>
    <row r="402" spans="1:11" s="17" customFormat="1" ht="15.75" customHeight="1">
      <c r="A402" s="52">
        <v>397</v>
      </c>
      <c r="B402" s="45" t="s">
        <v>414</v>
      </c>
      <c r="C402" s="28" t="s">
        <v>509</v>
      </c>
      <c r="D402" s="46" t="s">
        <v>510</v>
      </c>
      <c r="E402" s="29">
        <v>1</v>
      </c>
      <c r="F402" s="48">
        <f t="shared" si="11"/>
        <v>657.80000000000007</v>
      </c>
      <c r="G402" s="47">
        <f t="shared" si="12"/>
        <v>776.20400000000006</v>
      </c>
      <c r="H402" s="84"/>
      <c r="I402" s="47">
        <v>506</v>
      </c>
      <c r="J402" s="48"/>
      <c r="K402" s="48"/>
    </row>
    <row r="403" spans="1:11" s="17" customFormat="1" ht="15.75" customHeight="1">
      <c r="A403" s="52">
        <v>398</v>
      </c>
      <c r="B403" s="45" t="s">
        <v>415</v>
      </c>
      <c r="C403" s="28" t="s">
        <v>509</v>
      </c>
      <c r="D403" s="46" t="s">
        <v>510</v>
      </c>
      <c r="E403" s="29">
        <v>1</v>
      </c>
      <c r="F403" s="48">
        <f t="shared" si="11"/>
        <v>19.5</v>
      </c>
      <c r="G403" s="47">
        <f t="shared" si="12"/>
        <v>23.009999999999998</v>
      </c>
      <c r="H403" s="84"/>
      <c r="I403" s="47">
        <v>15</v>
      </c>
      <c r="J403" s="48"/>
      <c r="K403" s="48"/>
    </row>
    <row r="404" spans="1:11" s="17" customFormat="1" ht="15.75" customHeight="1">
      <c r="A404" s="52">
        <v>399</v>
      </c>
      <c r="B404" s="45" t="s">
        <v>416</v>
      </c>
      <c r="C404" s="28" t="s">
        <v>509</v>
      </c>
      <c r="D404" s="46" t="s">
        <v>511</v>
      </c>
      <c r="E404" s="29">
        <v>1</v>
      </c>
      <c r="F404" s="48">
        <f t="shared" si="11"/>
        <v>295.10000000000002</v>
      </c>
      <c r="G404" s="47">
        <f t="shared" si="12"/>
        <v>348.21800000000002</v>
      </c>
      <c r="H404" s="84"/>
      <c r="I404" s="47">
        <v>227</v>
      </c>
      <c r="J404" s="48"/>
      <c r="K404" s="48"/>
    </row>
    <row r="405" spans="1:11" s="17" customFormat="1" ht="15.75" customHeight="1">
      <c r="A405" s="52">
        <v>400</v>
      </c>
      <c r="B405" s="45" t="s">
        <v>417</v>
      </c>
      <c r="C405" s="28" t="s">
        <v>509</v>
      </c>
      <c r="D405" s="46" t="s">
        <v>511</v>
      </c>
      <c r="E405" s="29">
        <v>1</v>
      </c>
      <c r="F405" s="48">
        <f t="shared" si="11"/>
        <v>317.2</v>
      </c>
      <c r="G405" s="47">
        <f t="shared" si="12"/>
        <v>374.29599999999999</v>
      </c>
      <c r="H405" s="84"/>
      <c r="I405" s="47">
        <v>244</v>
      </c>
      <c r="J405" s="48"/>
      <c r="K405" s="48"/>
    </row>
    <row r="406" spans="1:11" s="17" customFormat="1" ht="15.75" customHeight="1">
      <c r="A406" s="52">
        <v>401</v>
      </c>
      <c r="B406" s="45" t="s">
        <v>418</v>
      </c>
      <c r="C406" s="28" t="s">
        <v>509</v>
      </c>
      <c r="D406" s="46" t="s">
        <v>510</v>
      </c>
      <c r="E406" s="29">
        <v>1</v>
      </c>
      <c r="F406" s="48">
        <f t="shared" si="11"/>
        <v>4147</v>
      </c>
      <c r="G406" s="47">
        <f t="shared" si="12"/>
        <v>4893.46</v>
      </c>
      <c r="H406" s="84"/>
      <c r="I406" s="85">
        <v>3190</v>
      </c>
      <c r="J406" s="48"/>
      <c r="K406" s="48"/>
    </row>
    <row r="407" spans="1:11" s="17" customFormat="1" ht="15.75" customHeight="1">
      <c r="A407" s="52">
        <v>402</v>
      </c>
      <c r="B407" s="45" t="s">
        <v>419</v>
      </c>
      <c r="C407" s="28" t="s">
        <v>509</v>
      </c>
      <c r="D407" s="46" t="s">
        <v>510</v>
      </c>
      <c r="E407" s="29">
        <v>1</v>
      </c>
      <c r="F407" s="48">
        <f t="shared" si="11"/>
        <v>414.7</v>
      </c>
      <c r="G407" s="47">
        <f t="shared" si="12"/>
        <v>489.34599999999995</v>
      </c>
      <c r="H407" s="84"/>
      <c r="I407" s="47">
        <v>319</v>
      </c>
      <c r="J407" s="48"/>
      <c r="K407" s="48"/>
    </row>
    <row r="408" spans="1:11" s="17" customFormat="1" ht="15.75" customHeight="1">
      <c r="A408" s="52">
        <v>403</v>
      </c>
      <c r="B408" s="45" t="s">
        <v>420</v>
      </c>
      <c r="C408" s="28" t="s">
        <v>509</v>
      </c>
      <c r="D408" s="46" t="s">
        <v>510</v>
      </c>
      <c r="E408" s="29">
        <v>1</v>
      </c>
      <c r="F408" s="48">
        <f t="shared" si="11"/>
        <v>1171.3</v>
      </c>
      <c r="G408" s="47">
        <f t="shared" si="12"/>
        <v>1382.1339999999998</v>
      </c>
      <c r="H408" s="84"/>
      <c r="I408" s="47">
        <v>901</v>
      </c>
      <c r="J408" s="48"/>
      <c r="K408" s="48"/>
    </row>
    <row r="409" spans="1:11" s="17" customFormat="1" ht="15.75" customHeight="1">
      <c r="A409" s="52">
        <v>404</v>
      </c>
      <c r="B409" s="45" t="s">
        <v>421</v>
      </c>
      <c r="C409" s="28" t="s">
        <v>509</v>
      </c>
      <c r="D409" s="46" t="s">
        <v>510</v>
      </c>
      <c r="E409" s="29">
        <v>1</v>
      </c>
      <c r="F409" s="48">
        <f t="shared" si="11"/>
        <v>863.2</v>
      </c>
      <c r="G409" s="47">
        <f t="shared" si="12"/>
        <v>1018.576</v>
      </c>
      <c r="H409" s="84"/>
      <c r="I409" s="47">
        <v>664</v>
      </c>
      <c r="J409" s="48"/>
      <c r="K409" s="48"/>
    </row>
    <row r="410" spans="1:11" s="17" customFormat="1" ht="15.75" customHeight="1">
      <c r="A410" s="52">
        <v>405</v>
      </c>
      <c r="B410" s="45" t="s">
        <v>422</v>
      </c>
      <c r="C410" s="28" t="s">
        <v>509</v>
      </c>
      <c r="D410" s="46" t="s">
        <v>510</v>
      </c>
      <c r="E410" s="29">
        <v>1</v>
      </c>
      <c r="F410" s="48">
        <f t="shared" si="11"/>
        <v>274.3</v>
      </c>
      <c r="G410" s="47">
        <f t="shared" si="12"/>
        <v>323.67399999999998</v>
      </c>
      <c r="H410" s="84"/>
      <c r="I410" s="47">
        <v>211</v>
      </c>
      <c r="J410" s="48"/>
      <c r="K410" s="48"/>
    </row>
    <row r="411" spans="1:11" s="17" customFormat="1" ht="15.75" customHeight="1">
      <c r="A411" s="52">
        <v>406</v>
      </c>
      <c r="B411" s="45" t="s">
        <v>423</v>
      </c>
      <c r="C411" s="28" t="s">
        <v>509</v>
      </c>
      <c r="D411" s="46" t="s">
        <v>510</v>
      </c>
      <c r="E411" s="29">
        <v>1</v>
      </c>
      <c r="F411" s="48">
        <f t="shared" si="11"/>
        <v>315.90000000000003</v>
      </c>
      <c r="G411" s="47">
        <f t="shared" si="12"/>
        <v>372.762</v>
      </c>
      <c r="H411" s="84"/>
      <c r="I411" s="47">
        <v>243</v>
      </c>
      <c r="J411" s="48"/>
      <c r="K411" s="48"/>
    </row>
    <row r="412" spans="1:11" s="17" customFormat="1" ht="15.75" customHeight="1">
      <c r="A412" s="52">
        <v>407</v>
      </c>
      <c r="B412" s="45" t="s">
        <v>424</v>
      </c>
      <c r="C412" s="28" t="s">
        <v>509</v>
      </c>
      <c r="D412" s="46" t="s">
        <v>510</v>
      </c>
      <c r="E412" s="29">
        <v>1</v>
      </c>
      <c r="F412" s="48">
        <f t="shared" si="11"/>
        <v>228.8</v>
      </c>
      <c r="G412" s="47">
        <f t="shared" si="12"/>
        <v>269.98399999999998</v>
      </c>
      <c r="H412" s="84"/>
      <c r="I412" s="47">
        <v>176</v>
      </c>
      <c r="J412" s="48"/>
      <c r="K412" s="48"/>
    </row>
    <row r="413" spans="1:11" s="17" customFormat="1" ht="15.75" customHeight="1">
      <c r="A413" s="52">
        <v>408</v>
      </c>
      <c r="B413" s="45" t="s">
        <v>425</v>
      </c>
      <c r="C413" s="28" t="s">
        <v>509</v>
      </c>
      <c r="D413" s="46" t="s">
        <v>510</v>
      </c>
      <c r="E413" s="29">
        <v>1</v>
      </c>
      <c r="F413" s="48">
        <f t="shared" si="11"/>
        <v>94.9</v>
      </c>
      <c r="G413" s="47">
        <f t="shared" si="12"/>
        <v>111.982</v>
      </c>
      <c r="H413" s="84"/>
      <c r="I413" s="47">
        <v>73</v>
      </c>
      <c r="J413" s="48"/>
      <c r="K413" s="48"/>
    </row>
    <row r="414" spans="1:11" s="17" customFormat="1" ht="15.75" customHeight="1">
      <c r="A414" s="52">
        <v>409</v>
      </c>
      <c r="B414" s="45" t="s">
        <v>426</v>
      </c>
      <c r="C414" s="28" t="s">
        <v>509</v>
      </c>
      <c r="D414" s="46" t="s">
        <v>510</v>
      </c>
      <c r="E414" s="29">
        <v>1</v>
      </c>
      <c r="F414" s="48">
        <f t="shared" si="11"/>
        <v>401.7</v>
      </c>
      <c r="G414" s="47">
        <f t="shared" si="12"/>
        <v>474.00599999999997</v>
      </c>
      <c r="H414" s="84"/>
      <c r="I414" s="47">
        <v>309</v>
      </c>
      <c r="J414" s="48"/>
      <c r="K414" s="48"/>
    </row>
    <row r="415" spans="1:11" s="17" customFormat="1" ht="15.75" customHeight="1">
      <c r="A415" s="52">
        <v>410</v>
      </c>
      <c r="B415" s="45" t="s">
        <v>427</v>
      </c>
      <c r="C415" s="28" t="s">
        <v>509</v>
      </c>
      <c r="D415" s="46" t="s">
        <v>510</v>
      </c>
      <c r="E415" s="29">
        <v>1</v>
      </c>
      <c r="F415" s="48">
        <f t="shared" si="11"/>
        <v>319.8</v>
      </c>
      <c r="G415" s="47">
        <f t="shared" si="12"/>
        <v>377.36399999999998</v>
      </c>
      <c r="H415" s="84"/>
      <c r="I415" s="47">
        <v>246</v>
      </c>
      <c r="J415" s="48"/>
      <c r="K415" s="48"/>
    </row>
    <row r="416" spans="1:11" s="17" customFormat="1" ht="15.75" customHeight="1">
      <c r="A416" s="52">
        <v>411</v>
      </c>
      <c r="B416" s="45" t="s">
        <v>428</v>
      </c>
      <c r="C416" s="28" t="s">
        <v>509</v>
      </c>
      <c r="D416" s="46" t="s">
        <v>510</v>
      </c>
      <c r="E416" s="29">
        <v>1</v>
      </c>
      <c r="F416" s="48">
        <f t="shared" ref="F416:F479" si="13">I416*1.3</f>
        <v>401.7</v>
      </c>
      <c r="G416" s="47">
        <f t="shared" si="12"/>
        <v>474.00599999999997</v>
      </c>
      <c r="H416" s="84"/>
      <c r="I416" s="47">
        <v>309</v>
      </c>
      <c r="J416" s="48"/>
      <c r="K416" s="48"/>
    </row>
    <row r="417" spans="1:11" s="17" customFormat="1" ht="15.75" customHeight="1">
      <c r="A417" s="52">
        <v>412</v>
      </c>
      <c r="B417" s="45" t="s">
        <v>429</v>
      </c>
      <c r="C417" s="28" t="s">
        <v>509</v>
      </c>
      <c r="D417" s="46" t="s">
        <v>510</v>
      </c>
      <c r="E417" s="29">
        <v>1</v>
      </c>
      <c r="F417" s="48">
        <f t="shared" si="13"/>
        <v>240.5</v>
      </c>
      <c r="G417" s="47">
        <f t="shared" ref="G417:G481" si="14">F417*1.18</f>
        <v>283.78999999999996</v>
      </c>
      <c r="H417" s="84"/>
      <c r="I417" s="47">
        <v>185</v>
      </c>
      <c r="J417" s="48"/>
      <c r="K417" s="48"/>
    </row>
    <row r="418" spans="1:11" s="17" customFormat="1" ht="15.75" customHeight="1">
      <c r="A418" s="52">
        <v>413</v>
      </c>
      <c r="B418" s="45" t="s">
        <v>430</v>
      </c>
      <c r="C418" s="28" t="s">
        <v>509</v>
      </c>
      <c r="D418" s="46" t="s">
        <v>510</v>
      </c>
      <c r="E418" s="29">
        <v>1</v>
      </c>
      <c r="F418" s="48">
        <f t="shared" si="13"/>
        <v>115.7</v>
      </c>
      <c r="G418" s="47">
        <f t="shared" si="14"/>
        <v>136.52599999999998</v>
      </c>
      <c r="H418" s="84"/>
      <c r="I418" s="47">
        <v>89</v>
      </c>
      <c r="J418" s="48"/>
      <c r="K418" s="48"/>
    </row>
    <row r="419" spans="1:11" s="17" customFormat="1" ht="15.75" customHeight="1">
      <c r="A419" s="52">
        <v>414</v>
      </c>
      <c r="B419" s="45" t="s">
        <v>431</v>
      </c>
      <c r="C419" s="28" t="s">
        <v>509</v>
      </c>
      <c r="D419" s="46" t="s">
        <v>510</v>
      </c>
      <c r="E419" s="29">
        <v>1</v>
      </c>
      <c r="F419" s="48">
        <f t="shared" si="13"/>
        <v>257.40000000000003</v>
      </c>
      <c r="G419" s="47">
        <f t="shared" si="14"/>
        <v>303.73200000000003</v>
      </c>
      <c r="H419" s="84"/>
      <c r="I419" s="47">
        <v>198</v>
      </c>
      <c r="J419" s="48"/>
      <c r="K419" s="48"/>
    </row>
    <row r="420" spans="1:11" s="17" customFormat="1" ht="15.75" customHeight="1">
      <c r="A420" s="52">
        <v>415</v>
      </c>
      <c r="B420" s="45" t="s">
        <v>432</v>
      </c>
      <c r="C420" s="28" t="s">
        <v>509</v>
      </c>
      <c r="D420" s="46" t="s">
        <v>510</v>
      </c>
      <c r="E420" s="29">
        <v>1</v>
      </c>
      <c r="F420" s="48">
        <f t="shared" si="13"/>
        <v>175.5</v>
      </c>
      <c r="G420" s="47">
        <f t="shared" si="14"/>
        <v>207.08999999999997</v>
      </c>
      <c r="H420" s="84"/>
      <c r="I420" s="47">
        <v>135</v>
      </c>
      <c r="J420" s="48"/>
      <c r="K420" s="48"/>
    </row>
    <row r="421" spans="1:11" s="17" customFormat="1" ht="15.75" customHeight="1">
      <c r="A421" s="52">
        <v>416</v>
      </c>
      <c r="B421" s="45" t="s">
        <v>433</v>
      </c>
      <c r="C421" s="28" t="s">
        <v>509</v>
      </c>
      <c r="D421" s="46" t="s">
        <v>510</v>
      </c>
      <c r="E421" s="29">
        <v>1</v>
      </c>
      <c r="F421" s="48">
        <f t="shared" si="13"/>
        <v>72.8</v>
      </c>
      <c r="G421" s="47">
        <f t="shared" si="14"/>
        <v>85.903999999999996</v>
      </c>
      <c r="H421" s="84"/>
      <c r="I421" s="47">
        <v>56</v>
      </c>
      <c r="J421" s="48"/>
      <c r="K421" s="48"/>
    </row>
    <row r="422" spans="1:11" s="17" customFormat="1" ht="15.75" customHeight="1">
      <c r="A422" s="52">
        <v>417</v>
      </c>
      <c r="B422" s="45" t="s">
        <v>434</v>
      </c>
      <c r="C422" s="28" t="s">
        <v>509</v>
      </c>
      <c r="D422" s="46" t="s">
        <v>510</v>
      </c>
      <c r="E422" s="29">
        <v>1</v>
      </c>
      <c r="F422" s="48">
        <f t="shared" si="13"/>
        <v>55.9</v>
      </c>
      <c r="G422" s="47">
        <f t="shared" si="14"/>
        <v>65.961999999999989</v>
      </c>
      <c r="H422" s="84"/>
      <c r="I422" s="47">
        <v>43</v>
      </c>
      <c r="J422" s="48"/>
      <c r="K422" s="48"/>
    </row>
    <row r="423" spans="1:11" s="17" customFormat="1" ht="15.75" customHeight="1">
      <c r="A423" s="52">
        <v>418</v>
      </c>
      <c r="B423" s="45" t="s">
        <v>435</v>
      </c>
      <c r="C423" s="28" t="s">
        <v>509</v>
      </c>
      <c r="D423" s="46" t="s">
        <v>510</v>
      </c>
      <c r="E423" s="29">
        <v>1</v>
      </c>
      <c r="F423" s="48">
        <f t="shared" si="13"/>
        <v>65</v>
      </c>
      <c r="G423" s="47">
        <f t="shared" si="14"/>
        <v>76.7</v>
      </c>
      <c r="H423" s="84"/>
      <c r="I423" s="47">
        <v>50</v>
      </c>
      <c r="J423" s="48"/>
      <c r="K423" s="48"/>
    </row>
    <row r="424" spans="1:11" s="17" customFormat="1" ht="15.75" customHeight="1">
      <c r="A424" s="52">
        <v>419</v>
      </c>
      <c r="B424" s="45" t="s">
        <v>436</v>
      </c>
      <c r="C424" s="28" t="s">
        <v>509</v>
      </c>
      <c r="D424" s="46" t="s">
        <v>510</v>
      </c>
      <c r="E424" s="29">
        <v>1</v>
      </c>
      <c r="F424" s="48">
        <f t="shared" si="13"/>
        <v>78</v>
      </c>
      <c r="G424" s="47">
        <f t="shared" si="14"/>
        <v>92.039999999999992</v>
      </c>
      <c r="H424" s="84"/>
      <c r="I424" s="47">
        <v>60</v>
      </c>
      <c r="J424" s="48"/>
      <c r="K424" s="48"/>
    </row>
    <row r="425" spans="1:11" s="17" customFormat="1" ht="15.75" customHeight="1">
      <c r="A425" s="52">
        <v>420</v>
      </c>
      <c r="B425" s="45" t="s">
        <v>437</v>
      </c>
      <c r="C425" s="28" t="s">
        <v>509</v>
      </c>
      <c r="D425" s="46" t="s">
        <v>510</v>
      </c>
      <c r="E425" s="29">
        <v>1</v>
      </c>
      <c r="F425" s="48">
        <f t="shared" si="13"/>
        <v>2319.2000000000003</v>
      </c>
      <c r="G425" s="47">
        <f t="shared" si="14"/>
        <v>2736.6560000000004</v>
      </c>
      <c r="H425" s="84"/>
      <c r="I425" s="85">
        <v>1784</v>
      </c>
      <c r="J425" s="48"/>
      <c r="K425" s="48"/>
    </row>
    <row r="426" spans="1:11" s="17" customFormat="1" ht="15.75" customHeight="1">
      <c r="A426" s="52">
        <v>421</v>
      </c>
      <c r="B426" s="45" t="s">
        <v>438</v>
      </c>
      <c r="C426" s="28" t="s">
        <v>509</v>
      </c>
      <c r="D426" s="46" t="s">
        <v>510</v>
      </c>
      <c r="E426" s="29">
        <v>1</v>
      </c>
      <c r="F426" s="48">
        <f t="shared" si="13"/>
        <v>566.80000000000007</v>
      </c>
      <c r="G426" s="47">
        <f t="shared" si="14"/>
        <v>668.82400000000007</v>
      </c>
      <c r="H426" s="84"/>
      <c r="I426" s="47">
        <v>436</v>
      </c>
      <c r="J426" s="48"/>
      <c r="K426" s="48"/>
    </row>
    <row r="427" spans="1:11" s="17" customFormat="1" ht="15.75" customHeight="1">
      <c r="A427" s="52">
        <v>422</v>
      </c>
      <c r="B427" s="45" t="s">
        <v>439</v>
      </c>
      <c r="C427" s="28" t="s">
        <v>509</v>
      </c>
      <c r="D427" s="46" t="s">
        <v>510</v>
      </c>
      <c r="E427" s="29">
        <v>1</v>
      </c>
      <c r="F427" s="48">
        <f t="shared" si="13"/>
        <v>393.90000000000003</v>
      </c>
      <c r="G427" s="47">
        <f t="shared" si="14"/>
        <v>464.80200000000002</v>
      </c>
      <c r="H427" s="84"/>
      <c r="I427" s="47">
        <v>303</v>
      </c>
      <c r="J427" s="48"/>
      <c r="K427" s="48"/>
    </row>
    <row r="428" spans="1:11" s="17" customFormat="1" ht="15.75" customHeight="1">
      <c r="A428" s="52">
        <v>423</v>
      </c>
      <c r="B428" s="45" t="s">
        <v>440</v>
      </c>
      <c r="C428" s="28" t="s">
        <v>509</v>
      </c>
      <c r="D428" s="46" t="s">
        <v>510</v>
      </c>
      <c r="E428" s="29">
        <v>1</v>
      </c>
      <c r="F428" s="48">
        <f t="shared" si="13"/>
        <v>1081.6000000000001</v>
      </c>
      <c r="G428" s="47">
        <f t="shared" si="14"/>
        <v>1276.288</v>
      </c>
      <c r="H428" s="84"/>
      <c r="I428" s="47">
        <v>832</v>
      </c>
      <c r="J428" s="48"/>
      <c r="K428" s="48"/>
    </row>
    <row r="429" spans="1:11" s="17" customFormat="1" ht="15.75" customHeight="1">
      <c r="A429" s="52">
        <v>424</v>
      </c>
      <c r="B429" s="45" t="s">
        <v>441</v>
      </c>
      <c r="C429" s="28" t="s">
        <v>509</v>
      </c>
      <c r="D429" s="46" t="s">
        <v>510</v>
      </c>
      <c r="E429" s="29">
        <v>1</v>
      </c>
      <c r="F429" s="48">
        <f t="shared" si="13"/>
        <v>1532.7</v>
      </c>
      <c r="G429" s="47">
        <f t="shared" si="14"/>
        <v>1808.586</v>
      </c>
      <c r="H429" s="84"/>
      <c r="I429" s="85">
        <v>1179</v>
      </c>
      <c r="J429" s="48"/>
      <c r="K429" s="48"/>
    </row>
    <row r="430" spans="1:11" s="17" customFormat="1" ht="15.75" customHeight="1">
      <c r="A430" s="52">
        <v>425</v>
      </c>
      <c r="B430" s="45" t="s">
        <v>442</v>
      </c>
      <c r="C430" s="28" t="s">
        <v>509</v>
      </c>
      <c r="D430" s="46" t="s">
        <v>510</v>
      </c>
      <c r="E430" s="29">
        <v>1</v>
      </c>
      <c r="F430" s="48">
        <f t="shared" si="13"/>
        <v>919.1</v>
      </c>
      <c r="G430" s="47">
        <f t="shared" si="14"/>
        <v>1084.538</v>
      </c>
      <c r="H430" s="84"/>
      <c r="I430" s="47">
        <v>707</v>
      </c>
      <c r="J430" s="48"/>
      <c r="K430" s="48"/>
    </row>
    <row r="431" spans="1:11" s="17" customFormat="1" ht="15.75" customHeight="1">
      <c r="A431" s="52">
        <v>426</v>
      </c>
      <c r="B431" s="45" t="s">
        <v>443</v>
      </c>
      <c r="C431" s="28" t="s">
        <v>509</v>
      </c>
      <c r="D431" s="46" t="s">
        <v>510</v>
      </c>
      <c r="E431" s="29">
        <v>1</v>
      </c>
      <c r="F431" s="48">
        <f t="shared" si="13"/>
        <v>410.8</v>
      </c>
      <c r="G431" s="47">
        <f t="shared" si="14"/>
        <v>484.74399999999997</v>
      </c>
      <c r="H431" s="84"/>
      <c r="I431" s="47">
        <v>316</v>
      </c>
      <c r="J431" s="48"/>
      <c r="K431" s="48"/>
    </row>
    <row r="432" spans="1:11" s="17" customFormat="1" ht="15.75" customHeight="1">
      <c r="A432" s="52">
        <v>427</v>
      </c>
      <c r="B432" s="45" t="s">
        <v>444</v>
      </c>
      <c r="C432" s="28" t="s">
        <v>509</v>
      </c>
      <c r="D432" s="46" t="s">
        <v>510</v>
      </c>
      <c r="E432" s="29">
        <v>1</v>
      </c>
      <c r="F432" s="48">
        <f t="shared" si="13"/>
        <v>343.2</v>
      </c>
      <c r="G432" s="47">
        <f t="shared" si="14"/>
        <v>404.97599999999994</v>
      </c>
      <c r="H432" s="84"/>
      <c r="I432" s="47">
        <v>264</v>
      </c>
      <c r="J432" s="48"/>
      <c r="K432" s="48"/>
    </row>
    <row r="433" spans="1:11" s="17" customFormat="1" ht="15.75" customHeight="1">
      <c r="A433" s="52">
        <v>428</v>
      </c>
      <c r="B433" s="45" t="s">
        <v>445</v>
      </c>
      <c r="C433" s="28" t="s">
        <v>509</v>
      </c>
      <c r="D433" s="46" t="s">
        <v>510</v>
      </c>
      <c r="E433" s="29">
        <v>1</v>
      </c>
      <c r="F433" s="48">
        <f t="shared" si="13"/>
        <v>343.2</v>
      </c>
      <c r="G433" s="47">
        <f t="shared" si="14"/>
        <v>404.97599999999994</v>
      </c>
      <c r="H433" s="84"/>
      <c r="I433" s="47">
        <v>264</v>
      </c>
      <c r="J433" s="48"/>
      <c r="K433" s="48"/>
    </row>
    <row r="434" spans="1:11" s="17" customFormat="1" ht="15.75" customHeight="1">
      <c r="A434" s="52">
        <v>429</v>
      </c>
      <c r="B434" s="45" t="s">
        <v>446</v>
      </c>
      <c r="C434" s="28" t="s">
        <v>509</v>
      </c>
      <c r="D434" s="46" t="s">
        <v>510</v>
      </c>
      <c r="E434" s="29">
        <v>1</v>
      </c>
      <c r="F434" s="48">
        <f t="shared" si="13"/>
        <v>412.1</v>
      </c>
      <c r="G434" s="47">
        <f t="shared" si="14"/>
        <v>486.27800000000002</v>
      </c>
      <c r="H434" s="84"/>
      <c r="I434" s="47">
        <v>317</v>
      </c>
      <c r="J434" s="48"/>
      <c r="K434" s="48"/>
    </row>
    <row r="435" spans="1:11" s="17" customFormat="1" ht="15.75" customHeight="1">
      <c r="A435" s="52">
        <v>430</v>
      </c>
      <c r="B435" s="45" t="s">
        <v>447</v>
      </c>
      <c r="C435" s="28" t="s">
        <v>509</v>
      </c>
      <c r="D435" s="46" t="s">
        <v>510</v>
      </c>
      <c r="E435" s="29">
        <v>1</v>
      </c>
      <c r="F435" s="48">
        <f t="shared" si="13"/>
        <v>465.40000000000003</v>
      </c>
      <c r="G435" s="47">
        <f t="shared" si="14"/>
        <v>549.17200000000003</v>
      </c>
      <c r="H435" s="84"/>
      <c r="I435" s="47">
        <v>358</v>
      </c>
      <c r="J435" s="48"/>
      <c r="K435" s="48"/>
    </row>
    <row r="436" spans="1:11" s="17" customFormat="1" ht="15.75" customHeight="1">
      <c r="A436" s="52">
        <v>431</v>
      </c>
      <c r="B436" s="45" t="s">
        <v>448</v>
      </c>
      <c r="C436" s="28" t="s">
        <v>509</v>
      </c>
      <c r="D436" s="46" t="s">
        <v>510</v>
      </c>
      <c r="E436" s="29">
        <v>1</v>
      </c>
      <c r="F436" s="48">
        <f t="shared" si="13"/>
        <v>37.700000000000003</v>
      </c>
      <c r="G436" s="47">
        <f t="shared" si="14"/>
        <v>44.486000000000004</v>
      </c>
      <c r="H436" s="84"/>
      <c r="I436" s="47">
        <v>29</v>
      </c>
      <c r="J436" s="48"/>
      <c r="K436" s="48"/>
    </row>
    <row r="437" spans="1:11" s="17" customFormat="1" ht="15.75" customHeight="1">
      <c r="A437" s="52">
        <v>432</v>
      </c>
      <c r="B437" s="45" t="s">
        <v>449</v>
      </c>
      <c r="C437" s="28" t="s">
        <v>509</v>
      </c>
      <c r="D437" s="46" t="s">
        <v>510</v>
      </c>
      <c r="E437" s="29">
        <v>1</v>
      </c>
      <c r="F437" s="48">
        <f t="shared" si="13"/>
        <v>37.700000000000003</v>
      </c>
      <c r="G437" s="47">
        <f t="shared" si="14"/>
        <v>44.486000000000004</v>
      </c>
      <c r="H437" s="84"/>
      <c r="I437" s="47">
        <v>29</v>
      </c>
      <c r="J437" s="48"/>
      <c r="K437" s="48"/>
    </row>
    <row r="438" spans="1:11" s="17" customFormat="1" ht="15.75" customHeight="1">
      <c r="A438" s="52">
        <v>433</v>
      </c>
      <c r="B438" s="45" t="s">
        <v>450</v>
      </c>
      <c r="C438" s="28" t="s">
        <v>509</v>
      </c>
      <c r="D438" s="46" t="s">
        <v>510</v>
      </c>
      <c r="E438" s="29">
        <v>1</v>
      </c>
      <c r="F438" s="48">
        <f t="shared" si="13"/>
        <v>19.5</v>
      </c>
      <c r="G438" s="47">
        <f t="shared" si="14"/>
        <v>23.009999999999998</v>
      </c>
      <c r="H438" s="84"/>
      <c r="I438" s="47">
        <v>15</v>
      </c>
      <c r="J438" s="48"/>
      <c r="K438" s="48"/>
    </row>
    <row r="439" spans="1:11" s="17" customFormat="1" ht="15.75" customHeight="1">
      <c r="A439" s="52">
        <v>434</v>
      </c>
      <c r="B439" s="45" t="s">
        <v>451</v>
      </c>
      <c r="C439" s="28" t="s">
        <v>509</v>
      </c>
      <c r="D439" s="46" t="s">
        <v>510</v>
      </c>
      <c r="E439" s="29">
        <v>1</v>
      </c>
      <c r="F439" s="48">
        <f t="shared" si="13"/>
        <v>1305.2</v>
      </c>
      <c r="G439" s="47">
        <f t="shared" si="14"/>
        <v>1540.136</v>
      </c>
      <c r="H439" s="84"/>
      <c r="I439" s="85">
        <v>1004</v>
      </c>
      <c r="J439" s="48"/>
      <c r="K439" s="48"/>
    </row>
    <row r="440" spans="1:11" s="17" customFormat="1" ht="15.75" customHeight="1">
      <c r="A440" s="52">
        <v>435</v>
      </c>
      <c r="B440" s="45" t="s">
        <v>452</v>
      </c>
      <c r="C440" s="28" t="s">
        <v>509</v>
      </c>
      <c r="D440" s="46" t="s">
        <v>510</v>
      </c>
      <c r="E440" s="29">
        <v>1</v>
      </c>
      <c r="F440" s="48">
        <f t="shared" si="13"/>
        <v>2307.5</v>
      </c>
      <c r="G440" s="47">
        <f t="shared" si="14"/>
        <v>2722.85</v>
      </c>
      <c r="H440" s="84"/>
      <c r="I440" s="85">
        <v>1775</v>
      </c>
      <c r="J440" s="48"/>
      <c r="K440" s="48"/>
    </row>
    <row r="441" spans="1:11" s="17" customFormat="1" ht="15.75" customHeight="1">
      <c r="A441" s="52">
        <v>436</v>
      </c>
      <c r="B441" s="45" t="s">
        <v>453</v>
      </c>
      <c r="C441" s="28" t="s">
        <v>509</v>
      </c>
      <c r="D441" s="46" t="s">
        <v>510</v>
      </c>
      <c r="E441" s="29">
        <v>1</v>
      </c>
      <c r="F441" s="48">
        <f t="shared" si="13"/>
        <v>848.9</v>
      </c>
      <c r="G441" s="47">
        <f t="shared" si="14"/>
        <v>1001.7019999999999</v>
      </c>
      <c r="H441" s="84"/>
      <c r="I441" s="47">
        <v>653</v>
      </c>
      <c r="J441" s="48"/>
      <c r="K441" s="48"/>
    </row>
    <row r="442" spans="1:11" s="17" customFormat="1" ht="15.75" customHeight="1">
      <c r="A442" s="52">
        <v>437</v>
      </c>
      <c r="B442" s="45" t="s">
        <v>454</v>
      </c>
      <c r="C442" s="28" t="s">
        <v>509</v>
      </c>
      <c r="D442" s="46" t="s">
        <v>510</v>
      </c>
      <c r="E442" s="29">
        <v>1</v>
      </c>
      <c r="F442" s="48">
        <f t="shared" si="13"/>
        <v>1144</v>
      </c>
      <c r="G442" s="47">
        <f t="shared" si="14"/>
        <v>1349.9199999999998</v>
      </c>
      <c r="H442" s="84"/>
      <c r="I442" s="47">
        <v>880</v>
      </c>
      <c r="J442" s="48"/>
      <c r="K442" s="48"/>
    </row>
    <row r="443" spans="1:11" s="17" customFormat="1" ht="15.75" customHeight="1">
      <c r="A443" s="52">
        <v>438</v>
      </c>
      <c r="B443" s="45" t="s">
        <v>455</v>
      </c>
      <c r="C443" s="28" t="s">
        <v>509</v>
      </c>
      <c r="D443" s="46" t="s">
        <v>510</v>
      </c>
      <c r="E443" s="29">
        <v>1</v>
      </c>
      <c r="F443" s="48">
        <f t="shared" si="13"/>
        <v>796.9</v>
      </c>
      <c r="G443" s="47">
        <f t="shared" si="14"/>
        <v>940.34199999999987</v>
      </c>
      <c r="H443" s="84"/>
      <c r="I443" s="47">
        <v>613</v>
      </c>
      <c r="J443" s="48"/>
      <c r="K443" s="48"/>
    </row>
    <row r="444" spans="1:11" s="17" customFormat="1" ht="15.75" customHeight="1">
      <c r="A444" s="52">
        <v>439</v>
      </c>
      <c r="B444" s="45" t="s">
        <v>456</v>
      </c>
      <c r="C444" s="28" t="s">
        <v>509</v>
      </c>
      <c r="D444" s="46" t="s">
        <v>510</v>
      </c>
      <c r="E444" s="29">
        <v>1</v>
      </c>
      <c r="F444" s="48">
        <f t="shared" si="13"/>
        <v>1112.8</v>
      </c>
      <c r="G444" s="47">
        <f t="shared" si="14"/>
        <v>1313.1039999999998</v>
      </c>
      <c r="H444" s="84"/>
      <c r="I444" s="47">
        <v>856</v>
      </c>
      <c r="J444" s="48"/>
      <c r="K444" s="48"/>
    </row>
    <row r="445" spans="1:11" s="17" customFormat="1" ht="15.75" customHeight="1">
      <c r="A445" s="52">
        <v>440</v>
      </c>
      <c r="B445" s="45" t="s">
        <v>457</v>
      </c>
      <c r="C445" s="28" t="s">
        <v>509</v>
      </c>
      <c r="D445" s="46" t="s">
        <v>510</v>
      </c>
      <c r="E445" s="29">
        <v>1</v>
      </c>
      <c r="F445" s="48">
        <f t="shared" si="13"/>
        <v>471.90000000000003</v>
      </c>
      <c r="G445" s="47">
        <f t="shared" si="14"/>
        <v>556.84199999999998</v>
      </c>
      <c r="H445" s="84"/>
      <c r="I445" s="47">
        <v>363</v>
      </c>
      <c r="J445" s="48"/>
      <c r="K445" s="48"/>
    </row>
    <row r="446" spans="1:11" s="17" customFormat="1" ht="15.75" customHeight="1">
      <c r="A446" s="52">
        <v>441</v>
      </c>
      <c r="B446" s="45" t="s">
        <v>458</v>
      </c>
      <c r="C446" s="28" t="s">
        <v>509</v>
      </c>
      <c r="D446" s="46" t="s">
        <v>510</v>
      </c>
      <c r="E446" s="29">
        <v>1</v>
      </c>
      <c r="F446" s="48">
        <f t="shared" si="13"/>
        <v>258.7</v>
      </c>
      <c r="G446" s="47">
        <f t="shared" si="14"/>
        <v>305.26599999999996</v>
      </c>
      <c r="H446" s="84"/>
      <c r="I446" s="47">
        <v>199</v>
      </c>
      <c r="J446" s="48"/>
      <c r="K446" s="48"/>
    </row>
    <row r="447" spans="1:11" s="17" customFormat="1" ht="15.75" customHeight="1">
      <c r="A447" s="52">
        <v>442</v>
      </c>
      <c r="B447" s="45" t="s">
        <v>459</v>
      </c>
      <c r="C447" s="28" t="s">
        <v>509</v>
      </c>
      <c r="D447" s="46" t="s">
        <v>510</v>
      </c>
      <c r="E447" s="29">
        <v>1</v>
      </c>
      <c r="F447" s="48">
        <f t="shared" si="13"/>
        <v>206.70000000000002</v>
      </c>
      <c r="G447" s="47">
        <f t="shared" si="14"/>
        <v>243.90600000000001</v>
      </c>
      <c r="H447" s="84"/>
      <c r="I447" s="47">
        <v>159</v>
      </c>
      <c r="J447" s="48"/>
      <c r="K447" s="48"/>
    </row>
    <row r="448" spans="1:11" s="17" customFormat="1" ht="15.75" customHeight="1">
      <c r="A448" s="52">
        <v>443</v>
      </c>
      <c r="B448" s="45" t="s">
        <v>460</v>
      </c>
      <c r="C448" s="28" t="s">
        <v>509</v>
      </c>
      <c r="D448" s="46" t="s">
        <v>510</v>
      </c>
      <c r="E448" s="29">
        <v>1</v>
      </c>
      <c r="F448" s="48">
        <f t="shared" si="13"/>
        <v>211.9</v>
      </c>
      <c r="G448" s="47">
        <f t="shared" si="14"/>
        <v>250.042</v>
      </c>
      <c r="H448" s="84"/>
      <c r="I448" s="47">
        <v>163</v>
      </c>
      <c r="J448" s="48"/>
      <c r="K448" s="48"/>
    </row>
    <row r="449" spans="1:11" s="17" customFormat="1" ht="15.75" customHeight="1">
      <c r="A449" s="52">
        <v>444</v>
      </c>
      <c r="B449" s="45" t="s">
        <v>461</v>
      </c>
      <c r="C449" s="28" t="s">
        <v>509</v>
      </c>
      <c r="D449" s="46" t="s">
        <v>510</v>
      </c>
      <c r="E449" s="29">
        <v>1</v>
      </c>
      <c r="F449" s="48">
        <f t="shared" si="13"/>
        <v>904.80000000000007</v>
      </c>
      <c r="G449" s="47">
        <f t="shared" si="14"/>
        <v>1067.664</v>
      </c>
      <c r="H449" s="84"/>
      <c r="I449" s="47">
        <v>696</v>
      </c>
      <c r="J449" s="48"/>
      <c r="K449" s="48"/>
    </row>
    <row r="450" spans="1:11" s="17" customFormat="1" ht="15.75" customHeight="1">
      <c r="A450" s="52">
        <v>445</v>
      </c>
      <c r="B450" s="45" t="s">
        <v>462</v>
      </c>
      <c r="C450" s="28" t="s">
        <v>509</v>
      </c>
      <c r="D450" s="46" t="s">
        <v>510</v>
      </c>
      <c r="E450" s="29">
        <v>1</v>
      </c>
      <c r="F450" s="48">
        <f t="shared" si="13"/>
        <v>239.20000000000002</v>
      </c>
      <c r="G450" s="47">
        <f t="shared" si="14"/>
        <v>282.25600000000003</v>
      </c>
      <c r="H450" s="84"/>
      <c r="I450" s="47">
        <v>184</v>
      </c>
      <c r="J450" s="48"/>
      <c r="K450" s="48"/>
    </row>
    <row r="451" spans="1:11" s="17" customFormat="1" ht="15.75" customHeight="1">
      <c r="A451" s="52">
        <v>446</v>
      </c>
      <c r="B451" s="45" t="s">
        <v>463</v>
      </c>
      <c r="C451" s="28" t="s">
        <v>509</v>
      </c>
      <c r="D451" s="46" t="s">
        <v>510</v>
      </c>
      <c r="E451" s="29">
        <v>1</v>
      </c>
      <c r="F451" s="48">
        <f t="shared" si="13"/>
        <v>374.40000000000003</v>
      </c>
      <c r="G451" s="47">
        <f t="shared" si="14"/>
        <v>441.79200000000003</v>
      </c>
      <c r="H451" s="84"/>
      <c r="I451" s="47">
        <v>288</v>
      </c>
      <c r="J451" s="48"/>
      <c r="K451" s="48"/>
    </row>
    <row r="452" spans="1:11" s="17" customFormat="1" ht="15.75" customHeight="1">
      <c r="A452" s="52">
        <v>447</v>
      </c>
      <c r="B452" s="45" t="s">
        <v>464</v>
      </c>
      <c r="C452" s="28" t="s">
        <v>509</v>
      </c>
      <c r="D452" s="46" t="s">
        <v>511</v>
      </c>
      <c r="E452" s="29">
        <v>1</v>
      </c>
      <c r="F452" s="48">
        <f t="shared" si="13"/>
        <v>1406.6000000000001</v>
      </c>
      <c r="G452" s="47">
        <f t="shared" si="14"/>
        <v>1659.788</v>
      </c>
      <c r="H452" s="84"/>
      <c r="I452" s="85">
        <v>1082</v>
      </c>
      <c r="J452" s="48"/>
      <c r="K452" s="48"/>
    </row>
    <row r="453" spans="1:11" s="17" customFormat="1" ht="15.75" customHeight="1">
      <c r="A453" s="52">
        <v>448</v>
      </c>
      <c r="B453" s="45" t="s">
        <v>465</v>
      </c>
      <c r="C453" s="28" t="s">
        <v>509</v>
      </c>
      <c r="D453" s="46" t="s">
        <v>510</v>
      </c>
      <c r="E453" s="29">
        <v>1</v>
      </c>
      <c r="F453" s="48">
        <f t="shared" si="13"/>
        <v>3025.1</v>
      </c>
      <c r="G453" s="47">
        <f t="shared" si="14"/>
        <v>3569.6179999999995</v>
      </c>
      <c r="H453" s="84"/>
      <c r="I453" s="85">
        <v>2327</v>
      </c>
      <c r="J453" s="48"/>
      <c r="K453" s="48"/>
    </row>
    <row r="454" spans="1:11" s="17" customFormat="1" ht="15.75" customHeight="1">
      <c r="A454" s="52">
        <v>449</v>
      </c>
      <c r="B454" s="45" t="s">
        <v>466</v>
      </c>
      <c r="C454" s="28" t="s">
        <v>509</v>
      </c>
      <c r="D454" s="46" t="s">
        <v>510</v>
      </c>
      <c r="E454" s="29">
        <v>1</v>
      </c>
      <c r="F454" s="48">
        <f t="shared" si="13"/>
        <v>94.9</v>
      </c>
      <c r="G454" s="47">
        <f t="shared" si="14"/>
        <v>111.982</v>
      </c>
      <c r="H454" s="84"/>
      <c r="I454" s="47">
        <v>73</v>
      </c>
      <c r="J454" s="48"/>
      <c r="K454" s="48"/>
    </row>
    <row r="455" spans="1:11" s="17" customFormat="1" ht="15.75" customHeight="1">
      <c r="A455" s="52">
        <v>450</v>
      </c>
      <c r="B455" s="45" t="s">
        <v>467</v>
      </c>
      <c r="C455" s="28" t="s">
        <v>509</v>
      </c>
      <c r="D455" s="46" t="s">
        <v>510</v>
      </c>
      <c r="E455" s="29">
        <v>1</v>
      </c>
      <c r="F455" s="48">
        <f t="shared" si="13"/>
        <v>791.7</v>
      </c>
      <c r="G455" s="47">
        <f t="shared" si="14"/>
        <v>934.20600000000002</v>
      </c>
      <c r="H455" s="84"/>
      <c r="I455" s="47">
        <v>609</v>
      </c>
      <c r="J455" s="48"/>
      <c r="K455" s="48"/>
    </row>
    <row r="456" spans="1:11" s="17" customFormat="1" ht="15.75" customHeight="1">
      <c r="A456" s="52">
        <v>451</v>
      </c>
      <c r="B456" s="45" t="s">
        <v>468</v>
      </c>
      <c r="C456" s="28" t="s">
        <v>509</v>
      </c>
      <c r="D456" s="46" t="s">
        <v>513</v>
      </c>
      <c r="E456" s="29">
        <v>1</v>
      </c>
      <c r="F456" s="48">
        <f t="shared" si="13"/>
        <v>93.600000000000009</v>
      </c>
      <c r="G456" s="47">
        <f t="shared" si="14"/>
        <v>110.44800000000001</v>
      </c>
      <c r="H456" s="84"/>
      <c r="I456" s="47">
        <v>72</v>
      </c>
      <c r="J456" s="48"/>
      <c r="K456" s="48"/>
    </row>
    <row r="457" spans="1:11" s="17" customFormat="1" ht="15.75" customHeight="1">
      <c r="A457" s="52">
        <v>452</v>
      </c>
      <c r="B457" s="45" t="s">
        <v>469</v>
      </c>
      <c r="C457" s="28" t="s">
        <v>509</v>
      </c>
      <c r="D457" s="46" t="s">
        <v>513</v>
      </c>
      <c r="E457" s="29">
        <v>1</v>
      </c>
      <c r="F457" s="48">
        <f t="shared" si="13"/>
        <v>100.10000000000001</v>
      </c>
      <c r="G457" s="47">
        <f t="shared" si="14"/>
        <v>118.11800000000001</v>
      </c>
      <c r="H457" s="84"/>
      <c r="I457" s="47">
        <v>77</v>
      </c>
      <c r="J457" s="48"/>
      <c r="K457" s="48"/>
    </row>
    <row r="458" spans="1:11" s="17" customFormat="1" ht="15.75" customHeight="1">
      <c r="A458" s="52">
        <v>453</v>
      </c>
      <c r="B458" s="45" t="s">
        <v>470</v>
      </c>
      <c r="C458" s="28" t="s">
        <v>509</v>
      </c>
      <c r="D458" s="46" t="s">
        <v>513</v>
      </c>
      <c r="E458" s="29">
        <v>1</v>
      </c>
      <c r="F458" s="48">
        <f t="shared" si="13"/>
        <v>104</v>
      </c>
      <c r="G458" s="47">
        <f t="shared" si="14"/>
        <v>122.72</v>
      </c>
      <c r="H458" s="84"/>
      <c r="I458" s="47">
        <v>80</v>
      </c>
      <c r="J458" s="48"/>
      <c r="K458" s="48"/>
    </row>
    <row r="459" spans="1:11" s="17" customFormat="1" ht="15.75" customHeight="1">
      <c r="A459" s="52">
        <v>454</v>
      </c>
      <c r="B459" s="45" t="s">
        <v>471</v>
      </c>
      <c r="C459" s="28" t="s">
        <v>509</v>
      </c>
      <c r="D459" s="46" t="s">
        <v>513</v>
      </c>
      <c r="E459" s="29">
        <v>1</v>
      </c>
      <c r="F459" s="48">
        <f t="shared" si="13"/>
        <v>53.300000000000004</v>
      </c>
      <c r="G459" s="47">
        <f t="shared" si="14"/>
        <v>62.893999999999998</v>
      </c>
      <c r="H459" s="84"/>
      <c r="I459" s="47">
        <v>41</v>
      </c>
      <c r="J459" s="48"/>
      <c r="K459" s="48"/>
    </row>
    <row r="460" spans="1:11" s="17" customFormat="1" ht="15.75" customHeight="1">
      <c r="A460" s="52">
        <v>455</v>
      </c>
      <c r="B460" s="45" t="s">
        <v>472</v>
      </c>
      <c r="C460" s="28" t="s">
        <v>509</v>
      </c>
      <c r="D460" s="46" t="s">
        <v>513</v>
      </c>
      <c r="E460" s="29">
        <v>1</v>
      </c>
      <c r="F460" s="48">
        <f t="shared" si="13"/>
        <v>58.5</v>
      </c>
      <c r="G460" s="47">
        <f t="shared" si="14"/>
        <v>69.03</v>
      </c>
      <c r="H460" s="84"/>
      <c r="I460" s="47">
        <v>45</v>
      </c>
      <c r="J460" s="48"/>
      <c r="K460" s="48"/>
    </row>
    <row r="461" spans="1:11" s="17" customFormat="1" ht="15.75" customHeight="1">
      <c r="A461" s="52">
        <v>456</v>
      </c>
      <c r="B461" s="45" t="s">
        <v>473</v>
      </c>
      <c r="C461" s="28" t="s">
        <v>509</v>
      </c>
      <c r="D461" s="46" t="s">
        <v>513</v>
      </c>
      <c r="E461" s="29">
        <v>1</v>
      </c>
      <c r="F461" s="48">
        <f t="shared" si="13"/>
        <v>58.5</v>
      </c>
      <c r="G461" s="47">
        <f t="shared" si="14"/>
        <v>69.03</v>
      </c>
      <c r="H461" s="84"/>
      <c r="I461" s="47">
        <v>45</v>
      </c>
      <c r="J461" s="48"/>
      <c r="K461" s="48"/>
    </row>
    <row r="462" spans="1:11" s="17" customFormat="1" ht="15.75" customHeight="1">
      <c r="A462" s="52">
        <v>457</v>
      </c>
      <c r="B462" s="45" t="s">
        <v>474</v>
      </c>
      <c r="C462" s="28" t="s">
        <v>509</v>
      </c>
      <c r="D462" s="46" t="s">
        <v>510</v>
      </c>
      <c r="E462" s="29">
        <v>1</v>
      </c>
      <c r="F462" s="48">
        <f t="shared" si="13"/>
        <v>603.20000000000005</v>
      </c>
      <c r="G462" s="47">
        <f t="shared" si="14"/>
        <v>711.77600000000007</v>
      </c>
      <c r="H462" s="84"/>
      <c r="I462" s="47">
        <v>464</v>
      </c>
      <c r="J462" s="48"/>
      <c r="K462" s="48"/>
    </row>
    <row r="463" spans="1:11" s="17" customFormat="1" ht="15.75" customHeight="1">
      <c r="A463" s="52">
        <v>458</v>
      </c>
      <c r="B463" s="45" t="s">
        <v>475</v>
      </c>
      <c r="C463" s="28" t="s">
        <v>509</v>
      </c>
      <c r="D463" s="46" t="s">
        <v>510</v>
      </c>
      <c r="E463" s="29">
        <v>1</v>
      </c>
      <c r="F463" s="48">
        <f t="shared" si="13"/>
        <v>339.3</v>
      </c>
      <c r="G463" s="47">
        <f t="shared" si="14"/>
        <v>400.37399999999997</v>
      </c>
      <c r="H463" s="84"/>
      <c r="I463" s="47">
        <v>261</v>
      </c>
      <c r="J463" s="48"/>
      <c r="K463" s="48"/>
    </row>
    <row r="464" spans="1:11" s="17" customFormat="1" ht="15.75" customHeight="1">
      <c r="A464" s="52">
        <v>459</v>
      </c>
      <c r="B464" s="45" t="s">
        <v>476</v>
      </c>
      <c r="C464" s="28" t="s">
        <v>509</v>
      </c>
      <c r="D464" s="46" t="s">
        <v>510</v>
      </c>
      <c r="E464" s="29">
        <v>1</v>
      </c>
      <c r="F464" s="48">
        <f t="shared" si="13"/>
        <v>339.3</v>
      </c>
      <c r="G464" s="47">
        <f t="shared" si="14"/>
        <v>400.37399999999997</v>
      </c>
      <c r="H464" s="84"/>
      <c r="I464" s="47">
        <v>261</v>
      </c>
      <c r="J464" s="48"/>
      <c r="K464" s="48"/>
    </row>
    <row r="465" spans="1:11" s="17" customFormat="1" ht="15.75" customHeight="1">
      <c r="A465" s="52">
        <v>460</v>
      </c>
      <c r="B465" s="45" t="s">
        <v>477</v>
      </c>
      <c r="C465" s="28" t="s">
        <v>509</v>
      </c>
      <c r="D465" s="46" t="s">
        <v>510</v>
      </c>
      <c r="E465" s="29">
        <v>1</v>
      </c>
      <c r="F465" s="48">
        <f t="shared" si="13"/>
        <v>57.2</v>
      </c>
      <c r="G465" s="47">
        <f t="shared" si="14"/>
        <v>67.495999999999995</v>
      </c>
      <c r="H465" s="84"/>
      <c r="I465" s="47">
        <v>44</v>
      </c>
      <c r="J465" s="48"/>
      <c r="K465" s="48"/>
    </row>
    <row r="466" spans="1:11" s="17" customFormat="1" ht="15.75" customHeight="1">
      <c r="A466" s="52">
        <v>461</v>
      </c>
      <c r="B466" s="45" t="s">
        <v>478</v>
      </c>
      <c r="C466" s="28" t="s">
        <v>509</v>
      </c>
      <c r="D466" s="46" t="s">
        <v>510</v>
      </c>
      <c r="E466" s="29">
        <v>1</v>
      </c>
      <c r="F466" s="48">
        <f t="shared" si="13"/>
        <v>603.20000000000005</v>
      </c>
      <c r="G466" s="47">
        <f t="shared" si="14"/>
        <v>711.77600000000007</v>
      </c>
      <c r="H466" s="84"/>
      <c r="I466" s="47">
        <v>464</v>
      </c>
      <c r="J466" s="48"/>
      <c r="K466" s="48"/>
    </row>
    <row r="467" spans="1:11" s="17" customFormat="1" ht="15.75" customHeight="1">
      <c r="A467" s="52">
        <v>462</v>
      </c>
      <c r="B467" s="45" t="s">
        <v>479</v>
      </c>
      <c r="C467" s="28" t="s">
        <v>509</v>
      </c>
      <c r="D467" s="46" t="s">
        <v>510</v>
      </c>
      <c r="E467" s="29">
        <v>1</v>
      </c>
      <c r="F467" s="48">
        <f t="shared" si="13"/>
        <v>377</v>
      </c>
      <c r="G467" s="47">
        <f t="shared" si="14"/>
        <v>444.85999999999996</v>
      </c>
      <c r="H467" s="84"/>
      <c r="I467" s="47">
        <v>290</v>
      </c>
      <c r="J467" s="48"/>
      <c r="K467" s="48"/>
    </row>
    <row r="468" spans="1:11" s="17" customFormat="1" ht="15.75" customHeight="1">
      <c r="A468" s="52">
        <v>463</v>
      </c>
      <c r="B468" s="45" t="s">
        <v>480</v>
      </c>
      <c r="C468" s="28" t="s">
        <v>509</v>
      </c>
      <c r="D468" s="46" t="s">
        <v>510</v>
      </c>
      <c r="E468" s="29">
        <v>1</v>
      </c>
      <c r="F468" s="48">
        <f t="shared" si="13"/>
        <v>274.3</v>
      </c>
      <c r="G468" s="47">
        <f t="shared" si="14"/>
        <v>323.67399999999998</v>
      </c>
      <c r="H468" s="84"/>
      <c r="I468" s="47">
        <v>211</v>
      </c>
      <c r="J468" s="48"/>
      <c r="K468" s="48"/>
    </row>
    <row r="469" spans="1:11" s="17" customFormat="1" ht="15.75" customHeight="1">
      <c r="A469" s="52">
        <v>464</v>
      </c>
      <c r="B469" s="45" t="s">
        <v>481</v>
      </c>
      <c r="C469" s="28" t="s">
        <v>509</v>
      </c>
      <c r="D469" s="46" t="s">
        <v>510</v>
      </c>
      <c r="E469" s="29">
        <v>1</v>
      </c>
      <c r="F469" s="48">
        <f t="shared" si="13"/>
        <v>98.8</v>
      </c>
      <c r="G469" s="47">
        <f t="shared" si="14"/>
        <v>116.58399999999999</v>
      </c>
      <c r="H469" s="84"/>
      <c r="I469" s="47">
        <v>76</v>
      </c>
      <c r="J469" s="48"/>
      <c r="K469" s="48"/>
    </row>
    <row r="470" spans="1:11" s="17" customFormat="1" ht="25.5" customHeight="1">
      <c r="A470" s="52">
        <v>465</v>
      </c>
      <c r="B470" s="45" t="s">
        <v>482</v>
      </c>
      <c r="C470" s="28" t="s">
        <v>509</v>
      </c>
      <c r="D470" s="46" t="s">
        <v>510</v>
      </c>
      <c r="E470" s="29">
        <v>1</v>
      </c>
      <c r="F470" s="48">
        <f t="shared" si="13"/>
        <v>152.1</v>
      </c>
      <c r="G470" s="47">
        <f t="shared" si="14"/>
        <v>179.47799999999998</v>
      </c>
      <c r="H470" s="84"/>
      <c r="I470" s="47">
        <v>117</v>
      </c>
      <c r="J470" s="48"/>
      <c r="K470" s="48"/>
    </row>
    <row r="471" spans="1:11" s="17" customFormat="1" ht="15.75" customHeight="1">
      <c r="A471" s="52">
        <v>466</v>
      </c>
      <c r="B471" s="45" t="s">
        <v>483</v>
      </c>
      <c r="C471" s="28" t="s">
        <v>509</v>
      </c>
      <c r="D471" s="46" t="s">
        <v>510</v>
      </c>
      <c r="E471" s="29">
        <v>1</v>
      </c>
      <c r="F471" s="48">
        <f t="shared" si="13"/>
        <v>106.60000000000001</v>
      </c>
      <c r="G471" s="47">
        <f t="shared" si="14"/>
        <v>125.788</v>
      </c>
      <c r="H471" s="84"/>
      <c r="I471" s="47">
        <v>82</v>
      </c>
      <c r="J471" s="48"/>
      <c r="K471" s="48"/>
    </row>
    <row r="472" spans="1:11" s="17" customFormat="1" ht="21" customHeight="1">
      <c r="A472" s="52">
        <v>467</v>
      </c>
      <c r="B472" s="45" t="s">
        <v>484</v>
      </c>
      <c r="C472" s="28" t="s">
        <v>509</v>
      </c>
      <c r="D472" s="46" t="s">
        <v>510</v>
      </c>
      <c r="E472" s="29">
        <v>1</v>
      </c>
      <c r="F472" s="48">
        <f t="shared" si="13"/>
        <v>139.1</v>
      </c>
      <c r="G472" s="47">
        <f t="shared" si="14"/>
        <v>164.13799999999998</v>
      </c>
      <c r="H472" s="84"/>
      <c r="I472" s="47">
        <v>107</v>
      </c>
      <c r="J472" s="48"/>
      <c r="K472" s="48"/>
    </row>
    <row r="473" spans="1:11" s="17" customFormat="1" ht="15.75" customHeight="1">
      <c r="A473" s="52">
        <v>468</v>
      </c>
      <c r="B473" s="45" t="s">
        <v>485</v>
      </c>
      <c r="C473" s="28" t="s">
        <v>509</v>
      </c>
      <c r="D473" s="46" t="s">
        <v>511</v>
      </c>
      <c r="E473" s="29">
        <v>1</v>
      </c>
      <c r="F473" s="48">
        <f t="shared" si="13"/>
        <v>256.10000000000002</v>
      </c>
      <c r="G473" s="47">
        <f t="shared" si="14"/>
        <v>302.19800000000004</v>
      </c>
      <c r="H473" s="84"/>
      <c r="I473" s="47">
        <v>197</v>
      </c>
      <c r="J473" s="48"/>
      <c r="K473" s="48"/>
    </row>
    <row r="474" spans="1:11" s="17" customFormat="1" ht="15.75" customHeight="1">
      <c r="A474" s="52">
        <v>469</v>
      </c>
      <c r="B474" s="45" t="s">
        <v>486</v>
      </c>
      <c r="C474" s="28" t="s">
        <v>509</v>
      </c>
      <c r="D474" s="46" t="s">
        <v>510</v>
      </c>
      <c r="E474" s="29">
        <v>1</v>
      </c>
      <c r="F474" s="48">
        <f t="shared" si="13"/>
        <v>24.7</v>
      </c>
      <c r="G474" s="47">
        <f t="shared" si="14"/>
        <v>29.145999999999997</v>
      </c>
      <c r="H474" s="84"/>
      <c r="I474" s="47">
        <v>19</v>
      </c>
      <c r="J474" s="48"/>
      <c r="K474" s="48"/>
    </row>
    <row r="475" spans="1:11" s="17" customFormat="1" ht="15.75" customHeight="1">
      <c r="A475" s="52">
        <v>470</v>
      </c>
      <c r="B475" s="45" t="s">
        <v>487</v>
      </c>
      <c r="C475" s="28" t="s">
        <v>509</v>
      </c>
      <c r="D475" s="46" t="s">
        <v>510</v>
      </c>
      <c r="E475" s="29">
        <v>1</v>
      </c>
      <c r="F475" s="48">
        <f t="shared" si="13"/>
        <v>61.1</v>
      </c>
      <c r="G475" s="47">
        <f t="shared" si="14"/>
        <v>72.097999999999999</v>
      </c>
      <c r="H475" s="84"/>
      <c r="I475" s="47">
        <v>47</v>
      </c>
      <c r="J475" s="48"/>
      <c r="K475" s="48"/>
    </row>
    <row r="476" spans="1:11" s="17" customFormat="1" ht="15.75" customHeight="1">
      <c r="A476" s="52">
        <v>471</v>
      </c>
      <c r="B476" s="45" t="s">
        <v>488</v>
      </c>
      <c r="C476" s="28" t="s">
        <v>509</v>
      </c>
      <c r="D476" s="46" t="s">
        <v>510</v>
      </c>
      <c r="E476" s="29">
        <v>1</v>
      </c>
      <c r="F476" s="48">
        <f t="shared" si="13"/>
        <v>11.700000000000001</v>
      </c>
      <c r="G476" s="47">
        <f t="shared" si="14"/>
        <v>13.806000000000001</v>
      </c>
      <c r="H476" s="84"/>
      <c r="I476" s="47">
        <v>9</v>
      </c>
      <c r="J476" s="48"/>
      <c r="K476" s="48"/>
    </row>
    <row r="477" spans="1:11" s="17" customFormat="1" ht="15.75" customHeight="1">
      <c r="A477" s="52">
        <v>472</v>
      </c>
      <c r="B477" s="45" t="s">
        <v>489</v>
      </c>
      <c r="C477" s="28" t="s">
        <v>509</v>
      </c>
      <c r="D477" s="46" t="s">
        <v>510</v>
      </c>
      <c r="E477" s="29">
        <v>1</v>
      </c>
      <c r="F477" s="48">
        <f t="shared" si="13"/>
        <v>13</v>
      </c>
      <c r="G477" s="47">
        <f t="shared" si="14"/>
        <v>15.34</v>
      </c>
      <c r="H477" s="84"/>
      <c r="I477" s="47">
        <v>10</v>
      </c>
      <c r="J477" s="48"/>
      <c r="K477" s="48"/>
    </row>
    <row r="478" spans="1:11" s="17" customFormat="1" ht="15.75" customHeight="1">
      <c r="A478" s="52">
        <v>473</v>
      </c>
      <c r="B478" s="45" t="s">
        <v>490</v>
      </c>
      <c r="C478" s="28" t="s">
        <v>509</v>
      </c>
      <c r="D478" s="46" t="s">
        <v>510</v>
      </c>
      <c r="E478" s="29">
        <v>1</v>
      </c>
      <c r="F478" s="48">
        <f t="shared" si="13"/>
        <v>2.6</v>
      </c>
      <c r="G478" s="47">
        <f t="shared" si="14"/>
        <v>3.0680000000000001</v>
      </c>
      <c r="H478" s="84"/>
      <c r="I478" s="47">
        <v>2</v>
      </c>
      <c r="J478" s="48"/>
      <c r="K478" s="48"/>
    </row>
    <row r="479" spans="1:11" s="17" customFormat="1" ht="15.75" customHeight="1">
      <c r="A479" s="52">
        <v>474</v>
      </c>
      <c r="B479" s="45" t="s">
        <v>491</v>
      </c>
      <c r="C479" s="28" t="s">
        <v>509</v>
      </c>
      <c r="D479" s="46" t="s">
        <v>510</v>
      </c>
      <c r="E479" s="29">
        <v>1</v>
      </c>
      <c r="F479" s="48">
        <f t="shared" si="13"/>
        <v>4492.8</v>
      </c>
      <c r="G479" s="47">
        <f t="shared" si="14"/>
        <v>5301.5039999999999</v>
      </c>
      <c r="H479" s="84"/>
      <c r="I479" s="85">
        <v>3456</v>
      </c>
      <c r="J479" s="48"/>
      <c r="K479" s="48"/>
    </row>
    <row r="480" spans="1:11" s="17" customFormat="1" ht="19.5" customHeight="1">
      <c r="A480" s="52">
        <v>475</v>
      </c>
      <c r="B480" s="45" t="s">
        <v>492</v>
      </c>
      <c r="C480" s="28" t="s">
        <v>509</v>
      </c>
      <c r="D480" s="46" t="s">
        <v>510</v>
      </c>
      <c r="E480" s="29">
        <v>1</v>
      </c>
      <c r="F480" s="48">
        <v>7975</v>
      </c>
      <c r="G480" s="47">
        <f t="shared" si="14"/>
        <v>9410.5</v>
      </c>
      <c r="H480" s="84"/>
      <c r="I480" s="85"/>
      <c r="J480" s="48"/>
      <c r="K480" s="48"/>
    </row>
    <row r="481" spans="1:11" s="17" customFormat="1" ht="15.75" customHeight="1">
      <c r="A481" s="52">
        <v>476</v>
      </c>
      <c r="B481" s="45" t="s">
        <v>493</v>
      </c>
      <c r="C481" s="28" t="s">
        <v>509</v>
      </c>
      <c r="D481" s="46" t="s">
        <v>510</v>
      </c>
      <c r="E481" s="29">
        <v>1</v>
      </c>
      <c r="F481" s="48">
        <f t="shared" ref="F481:F496" si="15">I481*1.3</f>
        <v>61.1</v>
      </c>
      <c r="G481" s="47">
        <f t="shared" si="14"/>
        <v>72.097999999999999</v>
      </c>
      <c r="H481" s="84"/>
      <c r="I481" s="47">
        <v>47</v>
      </c>
      <c r="J481" s="48"/>
      <c r="K481" s="48"/>
    </row>
    <row r="482" spans="1:11" s="17" customFormat="1" ht="15.75" customHeight="1">
      <c r="A482" s="52">
        <v>477</v>
      </c>
      <c r="B482" s="45" t="s">
        <v>494</v>
      </c>
      <c r="C482" s="28" t="s">
        <v>509</v>
      </c>
      <c r="D482" s="46" t="s">
        <v>511</v>
      </c>
      <c r="E482" s="29">
        <v>1</v>
      </c>
      <c r="F482" s="48">
        <f t="shared" si="15"/>
        <v>416</v>
      </c>
      <c r="G482" s="47">
        <f t="shared" ref="G482:G496" si="16">F482*1.18</f>
        <v>490.88</v>
      </c>
      <c r="H482" s="84"/>
      <c r="I482" s="47">
        <v>320</v>
      </c>
      <c r="J482" s="48"/>
      <c r="K482" s="48"/>
    </row>
    <row r="483" spans="1:11" s="17" customFormat="1" ht="15.75" customHeight="1">
      <c r="A483" s="52">
        <v>478</v>
      </c>
      <c r="B483" s="45" t="s">
        <v>495</v>
      </c>
      <c r="C483" s="28" t="s">
        <v>509</v>
      </c>
      <c r="D483" s="46" t="s">
        <v>510</v>
      </c>
      <c r="E483" s="29">
        <v>1</v>
      </c>
      <c r="F483" s="48">
        <f t="shared" si="15"/>
        <v>40.300000000000004</v>
      </c>
      <c r="G483" s="47">
        <f t="shared" si="16"/>
        <v>47.554000000000002</v>
      </c>
      <c r="H483" s="84"/>
      <c r="I483" s="47">
        <v>31</v>
      </c>
      <c r="J483" s="48"/>
      <c r="K483" s="48"/>
    </row>
    <row r="484" spans="1:11" s="17" customFormat="1" ht="15.75" customHeight="1">
      <c r="A484" s="52">
        <v>479</v>
      </c>
      <c r="B484" s="45" t="s">
        <v>496</v>
      </c>
      <c r="C484" s="28" t="s">
        <v>509</v>
      </c>
      <c r="D484" s="46" t="s">
        <v>511</v>
      </c>
      <c r="E484" s="29">
        <v>1</v>
      </c>
      <c r="F484" s="48">
        <f t="shared" si="15"/>
        <v>75.400000000000006</v>
      </c>
      <c r="G484" s="47">
        <f t="shared" si="16"/>
        <v>88.972000000000008</v>
      </c>
      <c r="H484" s="84"/>
      <c r="I484" s="47">
        <v>58</v>
      </c>
      <c r="J484" s="48"/>
      <c r="K484" s="48"/>
    </row>
    <row r="485" spans="1:11" s="17" customFormat="1" ht="15.75" customHeight="1">
      <c r="A485" s="52">
        <v>480</v>
      </c>
      <c r="B485" s="45" t="s">
        <v>497</v>
      </c>
      <c r="C485" s="28" t="s">
        <v>509</v>
      </c>
      <c r="D485" s="46" t="s">
        <v>511</v>
      </c>
      <c r="E485" s="29">
        <v>1</v>
      </c>
      <c r="F485" s="48">
        <f t="shared" si="15"/>
        <v>85.8</v>
      </c>
      <c r="G485" s="47">
        <f t="shared" si="16"/>
        <v>101.24399999999999</v>
      </c>
      <c r="H485" s="84"/>
      <c r="I485" s="47">
        <v>66</v>
      </c>
      <c r="J485" s="48"/>
      <c r="K485" s="48"/>
    </row>
    <row r="486" spans="1:11" s="17" customFormat="1" ht="15.75" customHeight="1">
      <c r="A486" s="52">
        <v>481</v>
      </c>
      <c r="B486" s="45" t="s">
        <v>498</v>
      </c>
      <c r="C486" s="28" t="s">
        <v>509</v>
      </c>
      <c r="D486" s="46" t="s">
        <v>510</v>
      </c>
      <c r="E486" s="29">
        <v>1</v>
      </c>
      <c r="F486" s="48">
        <f t="shared" si="15"/>
        <v>24.7</v>
      </c>
      <c r="G486" s="47">
        <f t="shared" si="16"/>
        <v>29.145999999999997</v>
      </c>
      <c r="H486" s="84"/>
      <c r="I486" s="47">
        <v>19</v>
      </c>
      <c r="J486" s="48"/>
      <c r="K486" s="48"/>
    </row>
    <row r="487" spans="1:11" s="17" customFormat="1" ht="15.75" customHeight="1">
      <c r="A487" s="52">
        <v>482</v>
      </c>
      <c r="B487" s="45" t="s">
        <v>499</v>
      </c>
      <c r="C487" s="28" t="s">
        <v>509</v>
      </c>
      <c r="D487" s="46" t="s">
        <v>510</v>
      </c>
      <c r="E487" s="29">
        <v>1</v>
      </c>
      <c r="F487" s="48">
        <f t="shared" si="15"/>
        <v>119.60000000000001</v>
      </c>
      <c r="G487" s="47">
        <f t="shared" si="16"/>
        <v>141.12800000000001</v>
      </c>
      <c r="H487" s="84"/>
      <c r="I487" s="47">
        <v>92</v>
      </c>
      <c r="J487" s="48"/>
      <c r="K487" s="48"/>
    </row>
    <row r="488" spans="1:11" s="17" customFormat="1" ht="15.75" customHeight="1">
      <c r="A488" s="52">
        <v>483</v>
      </c>
      <c r="B488" s="45" t="s">
        <v>500</v>
      </c>
      <c r="C488" s="28" t="s">
        <v>509</v>
      </c>
      <c r="D488" s="46" t="s">
        <v>510</v>
      </c>
      <c r="E488" s="29">
        <v>1</v>
      </c>
      <c r="F488" s="48">
        <f t="shared" si="15"/>
        <v>78</v>
      </c>
      <c r="G488" s="47">
        <f t="shared" si="16"/>
        <v>92.039999999999992</v>
      </c>
      <c r="H488" s="84"/>
      <c r="I488" s="47">
        <v>60</v>
      </c>
      <c r="J488" s="48"/>
      <c r="K488" s="48"/>
    </row>
    <row r="489" spans="1:11" s="17" customFormat="1" ht="15.75" customHeight="1">
      <c r="A489" s="52">
        <v>484</v>
      </c>
      <c r="B489" s="45" t="s">
        <v>501</v>
      </c>
      <c r="C489" s="28" t="s">
        <v>509</v>
      </c>
      <c r="D489" s="46" t="s">
        <v>511</v>
      </c>
      <c r="E489" s="29">
        <v>1</v>
      </c>
      <c r="F489" s="48">
        <f t="shared" si="15"/>
        <v>188.5</v>
      </c>
      <c r="G489" s="47">
        <f t="shared" si="16"/>
        <v>222.42999999999998</v>
      </c>
      <c r="H489" s="84"/>
      <c r="I489" s="47">
        <v>145</v>
      </c>
      <c r="J489" s="48"/>
      <c r="K489" s="48"/>
    </row>
    <row r="490" spans="1:11" s="17" customFormat="1" ht="24" customHeight="1">
      <c r="A490" s="52">
        <v>485</v>
      </c>
      <c r="B490" s="45" t="s">
        <v>502</v>
      </c>
      <c r="C490" s="28" t="s">
        <v>509</v>
      </c>
      <c r="D490" s="46" t="s">
        <v>510</v>
      </c>
      <c r="E490" s="29">
        <v>1</v>
      </c>
      <c r="F490" s="48">
        <f t="shared" si="15"/>
        <v>5843.5</v>
      </c>
      <c r="G490" s="47">
        <f t="shared" si="16"/>
        <v>6895.33</v>
      </c>
      <c r="H490" s="84"/>
      <c r="I490" s="85">
        <v>4495</v>
      </c>
      <c r="J490" s="48"/>
      <c r="K490" s="48"/>
    </row>
    <row r="491" spans="1:11" s="17" customFormat="1" ht="15.75" customHeight="1">
      <c r="A491" s="52">
        <v>486</v>
      </c>
      <c r="B491" s="45" t="s">
        <v>503</v>
      </c>
      <c r="C491" s="28" t="s">
        <v>509</v>
      </c>
      <c r="D491" s="46" t="s">
        <v>510</v>
      </c>
      <c r="E491" s="29">
        <v>1</v>
      </c>
      <c r="F491" s="48">
        <f t="shared" si="15"/>
        <v>4767.1000000000004</v>
      </c>
      <c r="G491" s="47">
        <f t="shared" si="16"/>
        <v>5625.1779999999999</v>
      </c>
      <c r="H491" s="84"/>
      <c r="I491" s="85">
        <v>3667</v>
      </c>
      <c r="J491" s="48"/>
      <c r="K491" s="48"/>
    </row>
    <row r="492" spans="1:11" s="17" customFormat="1" ht="15.75" customHeight="1">
      <c r="A492" s="52">
        <v>487</v>
      </c>
      <c r="B492" s="45" t="s">
        <v>504</v>
      </c>
      <c r="C492" s="28" t="s">
        <v>509</v>
      </c>
      <c r="D492" s="46" t="s">
        <v>511</v>
      </c>
      <c r="E492" s="29">
        <v>1</v>
      </c>
      <c r="F492" s="48">
        <f t="shared" si="15"/>
        <v>1817.4</v>
      </c>
      <c r="G492" s="47">
        <f t="shared" si="16"/>
        <v>2144.5320000000002</v>
      </c>
      <c r="H492" s="84"/>
      <c r="I492" s="85">
        <v>1398</v>
      </c>
      <c r="J492" s="48"/>
      <c r="K492" s="48"/>
    </row>
    <row r="493" spans="1:11" s="17" customFormat="1" ht="15.75" customHeight="1">
      <c r="A493" s="52">
        <v>488</v>
      </c>
      <c r="B493" s="45" t="s">
        <v>505</v>
      </c>
      <c r="C493" s="28" t="s">
        <v>509</v>
      </c>
      <c r="D493" s="46" t="s">
        <v>510</v>
      </c>
      <c r="E493" s="29">
        <v>1</v>
      </c>
      <c r="F493" s="48">
        <f t="shared" si="15"/>
        <v>409.5</v>
      </c>
      <c r="G493" s="47">
        <f t="shared" si="16"/>
        <v>483.21</v>
      </c>
      <c r="H493" s="84"/>
      <c r="I493" s="47">
        <v>315</v>
      </c>
      <c r="J493" s="48"/>
      <c r="K493" s="48"/>
    </row>
    <row r="494" spans="1:11" s="17" customFormat="1" ht="15.75" customHeight="1">
      <c r="A494" s="52">
        <v>489</v>
      </c>
      <c r="B494" s="45" t="s">
        <v>506</v>
      </c>
      <c r="C494" s="28" t="s">
        <v>509</v>
      </c>
      <c r="D494" s="46" t="s">
        <v>510</v>
      </c>
      <c r="E494" s="29">
        <v>1</v>
      </c>
      <c r="F494" s="48">
        <f t="shared" si="15"/>
        <v>20.8</v>
      </c>
      <c r="G494" s="47">
        <f t="shared" si="16"/>
        <v>24.544</v>
      </c>
      <c r="H494" s="84"/>
      <c r="I494" s="47">
        <v>16</v>
      </c>
      <c r="J494" s="48"/>
      <c r="K494" s="48"/>
    </row>
    <row r="495" spans="1:11" s="17" customFormat="1" ht="15.75" customHeight="1">
      <c r="A495" s="52">
        <v>490</v>
      </c>
      <c r="B495" s="45" t="s">
        <v>507</v>
      </c>
      <c r="C495" s="28" t="s">
        <v>509</v>
      </c>
      <c r="D495" s="46" t="s">
        <v>510</v>
      </c>
      <c r="E495" s="29">
        <v>1</v>
      </c>
      <c r="F495" s="48">
        <f t="shared" si="15"/>
        <v>149.5</v>
      </c>
      <c r="G495" s="47">
        <f t="shared" si="16"/>
        <v>176.41</v>
      </c>
      <c r="H495" s="84"/>
      <c r="I495" s="47">
        <v>115</v>
      </c>
      <c r="J495" s="48"/>
      <c r="K495" s="48"/>
    </row>
    <row r="496" spans="1:11" s="17" customFormat="1" ht="15.75" customHeight="1">
      <c r="A496" s="52">
        <v>491</v>
      </c>
      <c r="B496" s="45" t="s">
        <v>508</v>
      </c>
      <c r="C496" s="28" t="s">
        <v>509</v>
      </c>
      <c r="D496" s="46" t="s">
        <v>510</v>
      </c>
      <c r="E496" s="29">
        <v>1</v>
      </c>
      <c r="F496" s="48">
        <f t="shared" si="15"/>
        <v>1080.3</v>
      </c>
      <c r="G496" s="47">
        <f t="shared" si="16"/>
        <v>1274.7539999999999</v>
      </c>
      <c r="H496" s="84"/>
      <c r="I496" s="47">
        <v>831</v>
      </c>
      <c r="J496" s="48"/>
      <c r="K496" s="48"/>
    </row>
    <row r="497" spans="1:13" ht="21" customHeight="1">
      <c r="A497" s="72" t="s">
        <v>2</v>
      </c>
      <c r="B497" s="72"/>
      <c r="C497" s="72"/>
      <c r="D497" s="72"/>
      <c r="E497" s="72"/>
      <c r="F497" s="20">
        <f>SUM(F6:F496)</f>
        <v>757853.30000000016</v>
      </c>
      <c r="G497" s="42">
        <f>SUM(G6:G496)</f>
        <v>894266.89399999927</v>
      </c>
      <c r="H497" s="6" t="s">
        <v>11</v>
      </c>
      <c r="I497" s="86"/>
      <c r="J497" s="86"/>
      <c r="K497" s="86"/>
    </row>
    <row r="498" spans="1:13" ht="15.75">
      <c r="A498" s="72" t="s">
        <v>4</v>
      </c>
      <c r="B498" s="72"/>
      <c r="C498" s="72"/>
      <c r="D498" s="72"/>
      <c r="E498" s="72"/>
      <c r="F498" s="43"/>
      <c r="G498" s="44">
        <f>G497-(G497/1.18)</f>
        <v>136413.59399999981</v>
      </c>
      <c r="H498" s="6"/>
      <c r="I498" s="86"/>
      <c r="J498" s="86"/>
      <c r="K498" s="86"/>
    </row>
    <row r="499" spans="1:13" ht="24" hidden="1" customHeight="1">
      <c r="A499" s="55" t="s">
        <v>514</v>
      </c>
      <c r="B499" s="62"/>
      <c r="C499" s="56"/>
      <c r="D499" s="12"/>
      <c r="E499" s="12"/>
      <c r="F499" s="20"/>
      <c r="G499" s="20"/>
      <c r="H499" s="83"/>
    </row>
    <row r="500" spans="1:13" ht="24.75" hidden="1" customHeight="1">
      <c r="A500" s="64" t="s">
        <v>9</v>
      </c>
      <c r="B500" s="64"/>
      <c r="C500" s="64"/>
      <c r="D500" s="64"/>
      <c r="E500" s="64"/>
      <c r="F500" s="64"/>
      <c r="G500" s="64"/>
      <c r="H500" s="64"/>
    </row>
    <row r="501" spans="1:13" ht="22.5" hidden="1" customHeight="1">
      <c r="A501" s="55" t="s">
        <v>8</v>
      </c>
      <c r="B501" s="56"/>
      <c r="C501" s="13" t="s">
        <v>14</v>
      </c>
      <c r="D501" s="13"/>
      <c r="E501" s="13"/>
      <c r="F501" s="10"/>
      <c r="G501" s="10"/>
      <c r="H501" s="11"/>
    </row>
    <row r="502" spans="1:13" ht="18" hidden="1" customHeight="1">
      <c r="A502" s="70"/>
      <c r="B502" s="71"/>
      <c r="C502" s="30"/>
      <c r="D502" s="30"/>
      <c r="E502" s="30"/>
      <c r="F502" s="10"/>
      <c r="G502" s="10"/>
      <c r="H502" s="31"/>
    </row>
    <row r="503" spans="1:13" ht="36" hidden="1" customHeight="1">
      <c r="A503" s="9" t="s">
        <v>5</v>
      </c>
      <c r="B503" s="8"/>
      <c r="C503" s="57" t="s">
        <v>7</v>
      </c>
      <c r="D503" s="57"/>
      <c r="E503" s="57"/>
      <c r="F503" s="57"/>
      <c r="G503" s="57"/>
      <c r="H503" s="58"/>
      <c r="I503" s="3"/>
      <c r="J503" s="3"/>
      <c r="K503" s="3"/>
      <c r="L503" s="3"/>
      <c r="M503" s="3"/>
    </row>
    <row r="504" spans="1:13" ht="71.25" hidden="1" customHeight="1">
      <c r="A504" s="59" t="s">
        <v>6</v>
      </c>
      <c r="B504" s="59"/>
      <c r="C504" s="60" t="s">
        <v>515</v>
      </c>
      <c r="D504" s="61"/>
      <c r="E504" s="61"/>
      <c r="F504" s="25"/>
      <c r="G504" s="25"/>
      <c r="H504" s="26"/>
      <c r="I504" s="4"/>
      <c r="J504" s="4"/>
      <c r="K504" s="4"/>
      <c r="L504" s="4"/>
      <c r="M504" s="4"/>
    </row>
    <row r="505" spans="1:13" ht="24.75" hidden="1" customHeight="1">
      <c r="A505" s="68" t="s">
        <v>10</v>
      </c>
      <c r="B505" s="69"/>
      <c r="C505" s="65" t="s">
        <v>15</v>
      </c>
      <c r="D505" s="66"/>
      <c r="E505" s="66"/>
      <c r="F505" s="66"/>
      <c r="G505" s="66"/>
      <c r="H505" s="67"/>
    </row>
    <row r="506" spans="1:13" ht="15.75" hidden="1">
      <c r="A506" s="22"/>
      <c r="B506" s="24"/>
      <c r="C506" s="22"/>
      <c r="D506" s="24"/>
      <c r="E506" s="24"/>
      <c r="F506" s="27"/>
      <c r="G506" s="27"/>
      <c r="H506" s="23"/>
    </row>
    <row r="507" spans="1:13" ht="15" hidden="1" customHeight="1"/>
    <row r="508" spans="1:13" hidden="1">
      <c r="E508" s="1"/>
      <c r="G508" s="21"/>
    </row>
    <row r="509" spans="1:13" hidden="1">
      <c r="E509" s="1"/>
      <c r="G509" s="21"/>
      <c r="H509" s="7"/>
    </row>
    <row r="510" spans="1:13" s="32" customFormat="1" ht="15" hidden="1">
      <c r="A510" s="32" t="s">
        <v>516</v>
      </c>
      <c r="E510" s="33"/>
      <c r="F510" s="34"/>
      <c r="G510" s="35"/>
    </row>
    <row r="511" spans="1:13" s="36" customFormat="1" ht="11.25" hidden="1">
      <c r="A511" s="36" t="s">
        <v>517</v>
      </c>
      <c r="E511" s="37"/>
      <c r="F511" s="38"/>
      <c r="G511" s="39"/>
      <c r="H511" s="40"/>
    </row>
    <row r="512" spans="1:13" hidden="1">
      <c r="G512" s="21"/>
    </row>
    <row r="513" spans="1:8" ht="24" customHeight="1">
      <c r="G513" s="21"/>
    </row>
    <row r="514" spans="1:8" ht="27" customHeight="1">
      <c r="A514" s="55" t="s">
        <v>522</v>
      </c>
      <c r="B514" s="62"/>
      <c r="C514" s="56"/>
      <c r="D514" s="49"/>
      <c r="E514" s="49"/>
      <c r="F514" s="20"/>
      <c r="G514" s="20"/>
      <c r="H514" s="49"/>
    </row>
    <row r="515" spans="1:8" ht="29.25" customHeight="1">
      <c r="A515" s="64" t="s">
        <v>9</v>
      </c>
      <c r="B515" s="64"/>
      <c r="C515" s="64"/>
      <c r="D515" s="64"/>
      <c r="E515" s="64"/>
      <c r="F515" s="64"/>
      <c r="G515" s="64"/>
      <c r="H515" s="64"/>
    </row>
    <row r="516" spans="1:8" ht="21" customHeight="1">
      <c r="A516" s="55" t="s">
        <v>8</v>
      </c>
      <c r="B516" s="56"/>
      <c r="C516" s="50" t="s">
        <v>520</v>
      </c>
      <c r="D516" s="50"/>
      <c r="E516" s="50"/>
      <c r="F516" s="10"/>
      <c r="G516" s="10"/>
      <c r="H516" s="51"/>
    </row>
    <row r="517" spans="1:8" ht="21" customHeight="1">
      <c r="A517" s="55" t="s">
        <v>16</v>
      </c>
      <c r="B517" s="56"/>
      <c r="C517" s="53" t="s">
        <v>519</v>
      </c>
      <c r="D517" s="53"/>
      <c r="E517" s="53"/>
      <c r="F517" s="10"/>
      <c r="G517" s="10"/>
      <c r="H517" s="54"/>
    </row>
    <row r="518" spans="1:8" ht="38.25" customHeight="1">
      <c r="A518" s="9" t="s">
        <v>5</v>
      </c>
      <c r="B518" s="8"/>
      <c r="C518" s="57" t="s">
        <v>7</v>
      </c>
      <c r="D518" s="57"/>
      <c r="E518" s="57"/>
      <c r="F518" s="57"/>
      <c r="G518" s="57"/>
      <c r="H518" s="58"/>
    </row>
    <row r="519" spans="1:8" ht="129.75" customHeight="1">
      <c r="A519" s="59" t="s">
        <v>6</v>
      </c>
      <c r="B519" s="59"/>
      <c r="C519" s="60" t="s">
        <v>521</v>
      </c>
      <c r="D519" s="61"/>
      <c r="E519" s="61"/>
      <c r="F519" s="25"/>
      <c r="G519" s="25"/>
      <c r="H519" s="26"/>
    </row>
    <row r="520" spans="1:8" ht="25.5" customHeight="1">
      <c r="A520" s="55" t="s">
        <v>10</v>
      </c>
      <c r="B520" s="62"/>
      <c r="C520" s="63" t="s">
        <v>15</v>
      </c>
      <c r="D520" s="57"/>
      <c r="E520" s="57"/>
      <c r="F520" s="57"/>
      <c r="G520" s="57"/>
      <c r="H520" s="58"/>
    </row>
    <row r="523" spans="1:8" ht="81" customHeight="1">
      <c r="A523" s="87" t="s">
        <v>528</v>
      </c>
      <c r="B523" s="87"/>
      <c r="C523" s="87"/>
      <c r="D523" s="87"/>
      <c r="E523" s="87"/>
      <c r="F523" s="87"/>
      <c r="G523" s="87"/>
      <c r="H523" s="87"/>
    </row>
  </sheetData>
  <autoFilter ref="A3:H501">
    <filterColumn colId="1" showButton="0"/>
    <filterColumn colId="2" showButton="0"/>
  </autoFilter>
  <mergeCells count="34">
    <mergeCell ref="J3:J4"/>
    <mergeCell ref="K3:K4"/>
    <mergeCell ref="A517:B517"/>
    <mergeCell ref="A523:H523"/>
    <mergeCell ref="A514:C514"/>
    <mergeCell ref="A515:H515"/>
    <mergeCell ref="I3:I5"/>
    <mergeCell ref="J1:K1"/>
    <mergeCell ref="E3:E4"/>
    <mergeCell ref="H3:H4"/>
    <mergeCell ref="A5:E5"/>
    <mergeCell ref="F5:G5"/>
    <mergeCell ref="A3:A4"/>
    <mergeCell ref="B3:D3"/>
    <mergeCell ref="F3:F4"/>
    <mergeCell ref="G3:G4"/>
    <mergeCell ref="B2:G2"/>
    <mergeCell ref="A500:H500"/>
    <mergeCell ref="A499:C499"/>
    <mergeCell ref="A501:B501"/>
    <mergeCell ref="C505:H505"/>
    <mergeCell ref="A505:B505"/>
    <mergeCell ref="A504:B504"/>
    <mergeCell ref="C503:H503"/>
    <mergeCell ref="C504:E504"/>
    <mergeCell ref="A502:B502"/>
    <mergeCell ref="A497:E497"/>
    <mergeCell ref="A498:E498"/>
    <mergeCell ref="A516:B516"/>
    <mergeCell ref="C518:H518"/>
    <mergeCell ref="A519:B519"/>
    <mergeCell ref="C519:E519"/>
    <mergeCell ref="A520:B520"/>
    <mergeCell ref="C520:H520"/>
  </mergeCells>
  <phoneticPr fontId="1" type="noConversion"/>
  <pageMargins left="1.3385826771653544" right="0.23622047244094491" top="0.59055118110236227" bottom="0.19685039370078741" header="0.31496062992125984" footer="0.31496062992125984"/>
  <pageSetup paperSize="9" scale="5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УАЗ1</vt:lpstr>
      <vt:lpstr>УАЗ1!Область_печати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2014-12-10T12:20:33Z</cp:lastPrinted>
  <dcterms:created xsi:type="dcterms:W3CDTF">2012-03-05T06:34:36Z</dcterms:created>
  <dcterms:modified xsi:type="dcterms:W3CDTF">2015-01-09T09:16:54Z</dcterms:modified>
</cp:coreProperties>
</file>