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11"/>
  <c r="J11" l="1"/>
  <c r="J12"/>
  <c r="J13"/>
  <c r="J14"/>
  <c r="J15"/>
  <c r="J16"/>
  <c r="J17"/>
  <c r="J18"/>
  <c r="J19"/>
  <c r="J20"/>
  <c r="J21"/>
  <c r="J22"/>
  <c r="J23" l="1"/>
</calcChain>
</file>

<file path=xl/sharedStrings.xml><?xml version="1.0" encoding="utf-8"?>
<sst xmlns="http://schemas.openxmlformats.org/spreadsheetml/2006/main" count="50" uniqueCount="44">
  <si>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</si>
  <si>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</si>
  <si>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</si>
  <si>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</si>
  <si>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</si>
  <si>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</si>
  <si>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</si>
  <si>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</si>
  <si>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</si>
  <si>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</si>
  <si>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</si>
  <si>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</si>
  <si>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кабеля, масса 1 м: до 1 кг, по стене кирпичной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</si>
  <si>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</si>
  <si>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</si>
  <si>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</si>
  <si>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</si>
  <si>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</si>
  <si>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ТЕР46-03-002-07</t>
  </si>
  <si>
    <t>ТЕРм10-06-037-07прим.</t>
  </si>
  <si>
    <t>Шкаф для трубных проводок: настенный, размер до 800х1800 мм(антиванд)</t>
  </si>
  <si>
    <t>1шт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</si>
  <si>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</si>
  <si>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</si>
  <si>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ТЕРм08-02-390-02</t>
  </si>
  <si>
    <t>Короба пластмассовые: шириной до 63 мм</t>
  </si>
  <si>
    <t>100м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</si>
  <si>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</si>
  <si>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</si>
  <si>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 xml:space="preserve">ТЕРм10-04-066-04
</t>
  </si>
  <si>
    <t>Коробка кабельная соединительная или разветвительная, прим. КС-4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</si>
  <si>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</si>
  <si>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</si>
  <si>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</si>
  <si>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ТЕРм08-02-390-03</t>
  </si>
  <si>
    <t>ТЕРм10-01-054-03</t>
  </si>
  <si>
    <t>Прокладка кабеля по плоскому кабельросту типа "Решетка"</t>
  </si>
  <si>
    <t>100м кабеля</t>
  </si>
  <si>
    <t>Прокладка кабеля, масса 1 м: до 1 кг, по стене бетонной</t>
  </si>
  <si>
    <t>ТЕРм10-01-055-03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</si>
  <si>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</si>
  <si>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</si>
  <si>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Коэф. снижения (0&lt;Са≤1)</t>
  </si>
  <si>
    <t>Приложение №1.2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</si>
</sst>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49" fontId="5" fillId="0" borderId="1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workbookViewId="0">
      <pane ySplit="10" topLeftCell="A18" activePane="bottomLeft" state="frozen"/>
      <selection pane="bottomLeft" activeCell="C7" sqref="C7:C9"/>
    </sheetView>
  </sheetViews>
  <sheetFormatPr defaultRowHeight="15"/>
  <cols>
    <col min="1" max="1" width="5.28515625" bestFit="1" customWidth="1"/>
    <col min="2" max="2" width="20.85546875" bestFit="1" customWidth="1"/>
    <col min="3" max="3" width="24.5703125" bestFit="1" customWidth="1"/>
    <col min="4" max="4" width="12.5703125" bestFit="1" customWidth="1"/>
    <col min="5" max="5" width="4.5703125" bestFit="1" customWidth="1"/>
    <col min="6" max="6" width="12.42578125" bestFit="1" customWidth="1"/>
    <col min="7" max="7" width="12.42578125" customWidth="1"/>
    <col min="8" max="8" width="14.85546875" bestFit="1" customWidth="1"/>
    <col min="9" max="9" width="29.85546875" bestFit="1" customWidth="1"/>
    <col min="10" max="10" width="28" bestFit="1" customWidth="1"/>
  </cols>
  <sheetData>
    <row r="1" spans="1:10">
      <c r="D1" s="31" t="s">
        <v>43</v>
      </c>
      <c r="E1" s="31"/>
      <c r="F1" s="31"/>
      <c r="G1" s="31"/>
      <c r="H1" s="31"/>
    </row>
    <row r="2" spans="1:10">
      <c r="D2" s="31"/>
      <c r="E2" s="31"/>
      <c r="F2" s="31"/>
      <c r="G2" s="31"/>
      <c r="H2" s="31"/>
    </row>
    <row r="4" spans="1:10">
      <c r="A4" s="30" t="s">
        <v>13</v>
      </c>
      <c r="B4" s="30"/>
      <c r="C4" s="30"/>
      <c r="D4" s="30"/>
      <c r="E4" s="30"/>
      <c r="F4" s="30"/>
      <c r="G4" s="29"/>
    </row>
    <row r="5" spans="1:10">
      <c r="B5" s="8" t="s">
        <v>8</v>
      </c>
    </row>
    <row r="7" spans="1:10" ht="36" customHeight="1">
      <c r="A7" s="35" t="s">
        <v>0</v>
      </c>
      <c r="B7" s="32" t="s">
        <v>16</v>
      </c>
      <c r="C7" s="35" t="s">
        <v>1</v>
      </c>
      <c r="D7" s="35" t="s">
        <v>2</v>
      </c>
      <c r="E7" s="35" t="s">
        <v>3</v>
      </c>
      <c r="F7" s="32" t="s">
        <v>14</v>
      </c>
      <c r="G7" s="32" t="s">
        <v>42</v>
      </c>
      <c r="H7" s="32" t="s">
        <v>15</v>
      </c>
      <c r="I7" s="32" t="s">
        <v>5</v>
      </c>
      <c r="J7" s="32" t="s">
        <v>6</v>
      </c>
    </row>
    <row r="8" spans="1:10">
      <c r="A8" s="36"/>
      <c r="B8" s="38"/>
      <c r="C8" s="37"/>
      <c r="D8" s="35"/>
      <c r="E8" s="35"/>
      <c r="F8" s="38"/>
      <c r="G8" s="38"/>
      <c r="H8" s="38"/>
      <c r="I8" s="33"/>
      <c r="J8" s="33"/>
    </row>
    <row r="9" spans="1:10">
      <c r="A9" s="36"/>
      <c r="B9" s="39"/>
      <c r="C9" s="37"/>
      <c r="D9" s="35"/>
      <c r="E9" s="35"/>
      <c r="F9" s="39"/>
      <c r="G9" s="39"/>
      <c r="H9" s="39"/>
      <c r="I9" s="34"/>
      <c r="J9" s="34"/>
    </row>
    <row r="10" spans="1:10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0" s="17" customFormat="1" ht="36">
      <c r="A11" s="13">
        <v>1</v>
      </c>
      <c r="B11" s="14" t="s">
        <v>17</v>
      </c>
      <c r="C11" s="15" t="s">
        <v>12</v>
      </c>
      <c r="D11" s="16" t="s">
        <v>4</v>
      </c>
      <c r="E11" s="13">
        <v>1</v>
      </c>
      <c r="F11" s="16">
        <v>2041.42</v>
      </c>
      <c r="G11" s="40">
        <v>1</v>
      </c>
      <c r="H11" s="13">
        <v>2.4</v>
      </c>
      <c r="I11" s="13">
        <f>F11*H11*$G$11</f>
        <v>4899.4080000000004</v>
      </c>
      <c r="J11" s="13">
        <f>E11*I11</f>
        <v>4899.4080000000004</v>
      </c>
    </row>
    <row r="12" spans="1:10" s="17" customFormat="1" ht="72">
      <c r="A12" s="13">
        <v>2</v>
      </c>
      <c r="B12" s="25" t="s">
        <v>40</v>
      </c>
      <c r="C12" s="26" t="s">
        <v>41</v>
      </c>
      <c r="D12" s="16" t="s">
        <v>9</v>
      </c>
      <c r="E12" s="13">
        <v>1</v>
      </c>
      <c r="F12" s="16">
        <v>1448.52</v>
      </c>
      <c r="G12" s="41"/>
      <c r="H12" s="13">
        <v>7.0000000000000007E-2</v>
      </c>
      <c r="I12" s="13">
        <f t="shared" ref="I12:I22" si="0">F12*H12*$G$11</f>
        <v>101.39640000000001</v>
      </c>
      <c r="J12" s="13">
        <f t="shared" ref="J12:J22" si="1">E12*I12</f>
        <v>101.39640000000001</v>
      </c>
    </row>
    <row r="13" spans="1:10" s="17" customFormat="1" ht="108">
      <c r="A13" s="13">
        <v>3</v>
      </c>
      <c r="B13" s="14" t="s">
        <v>18</v>
      </c>
      <c r="C13" s="15" t="s">
        <v>10</v>
      </c>
      <c r="D13" s="16" t="s">
        <v>11</v>
      </c>
      <c r="E13" s="13">
        <v>1</v>
      </c>
      <c r="F13" s="16">
        <v>5087.5600000000004</v>
      </c>
      <c r="G13" s="41"/>
      <c r="H13" s="13">
        <v>2.4</v>
      </c>
      <c r="I13" s="13">
        <f t="shared" si="0"/>
        <v>12210.144</v>
      </c>
      <c r="J13" s="13">
        <f t="shared" si="1"/>
        <v>12210.144</v>
      </c>
    </row>
    <row r="14" spans="1:10" ht="48">
      <c r="A14" s="13">
        <v>4</v>
      </c>
      <c r="B14" s="18" t="s">
        <v>19</v>
      </c>
      <c r="C14" s="19" t="s">
        <v>20</v>
      </c>
      <c r="D14" s="20" t="s">
        <v>21</v>
      </c>
      <c r="E14" s="21">
        <v>1</v>
      </c>
      <c r="F14" s="20">
        <v>265.55</v>
      </c>
      <c r="G14" s="41"/>
      <c r="H14" s="13">
        <v>2.4</v>
      </c>
      <c r="I14" s="13">
        <f t="shared" si="0"/>
        <v>637.32000000000005</v>
      </c>
      <c r="J14" s="13">
        <f t="shared" si="1"/>
        <v>637.32000000000005</v>
      </c>
    </row>
    <row r="15" spans="1:10" ht="108">
      <c r="A15" s="13">
        <v>5</v>
      </c>
      <c r="B15" s="18" t="s">
        <v>22</v>
      </c>
      <c r="C15" s="19" t="s">
        <v>23</v>
      </c>
      <c r="D15" s="20" t="s">
        <v>11</v>
      </c>
      <c r="E15" s="21">
        <v>1</v>
      </c>
      <c r="F15" s="22">
        <v>3322.64</v>
      </c>
      <c r="G15" s="41"/>
      <c r="H15" s="13">
        <v>2.4</v>
      </c>
      <c r="I15" s="13">
        <f t="shared" si="0"/>
        <v>7974.3359999999993</v>
      </c>
      <c r="J15" s="13">
        <f t="shared" si="1"/>
        <v>7974.3359999999993</v>
      </c>
    </row>
    <row r="16" spans="1:10" ht="24">
      <c r="A16" s="13">
        <v>6</v>
      </c>
      <c r="B16" s="18" t="s">
        <v>24</v>
      </c>
      <c r="C16" s="19" t="s">
        <v>25</v>
      </c>
      <c r="D16" s="20" t="s">
        <v>26</v>
      </c>
      <c r="E16" s="21">
        <v>1</v>
      </c>
      <c r="F16" s="20">
        <v>678.88</v>
      </c>
      <c r="G16" s="41"/>
      <c r="H16" s="13">
        <v>2.4</v>
      </c>
      <c r="I16" s="13">
        <f t="shared" si="0"/>
        <v>1629.3119999999999</v>
      </c>
      <c r="J16" s="13">
        <f t="shared" si="1"/>
        <v>1629.3119999999999</v>
      </c>
    </row>
    <row r="17" spans="1:10" ht="60">
      <c r="A17" s="13">
        <v>7</v>
      </c>
      <c r="B17" s="18" t="s">
        <v>27</v>
      </c>
      <c r="C17" s="19" t="s">
        <v>28</v>
      </c>
      <c r="D17" s="20" t="s">
        <v>26</v>
      </c>
      <c r="E17" s="21">
        <v>1</v>
      </c>
      <c r="F17" s="20">
        <v>2331.23</v>
      </c>
      <c r="G17" s="41"/>
      <c r="H17" s="13">
        <v>2.4</v>
      </c>
      <c r="I17" s="13">
        <f t="shared" si="0"/>
        <v>5594.9520000000002</v>
      </c>
      <c r="J17" s="13">
        <f t="shared" si="1"/>
        <v>5594.9520000000002</v>
      </c>
    </row>
    <row r="18" spans="1:10" ht="48.75">
      <c r="A18" s="13">
        <v>8</v>
      </c>
      <c r="B18" s="23" t="s">
        <v>29</v>
      </c>
      <c r="C18" s="24" t="s">
        <v>30</v>
      </c>
      <c r="D18" s="20" t="s">
        <v>9</v>
      </c>
      <c r="E18" s="21">
        <v>1</v>
      </c>
      <c r="F18" s="21">
        <v>118.44</v>
      </c>
      <c r="G18" s="41"/>
      <c r="H18" s="13">
        <v>2.4</v>
      </c>
      <c r="I18" s="13">
        <f t="shared" si="0"/>
        <v>284.25599999999997</v>
      </c>
      <c r="J18" s="13">
        <f t="shared" si="1"/>
        <v>284.25599999999997</v>
      </c>
    </row>
    <row r="19" spans="1:10" ht="48">
      <c r="A19" s="13">
        <v>9</v>
      </c>
      <c r="B19" s="18" t="s">
        <v>31</v>
      </c>
      <c r="C19" s="19" t="s">
        <v>32</v>
      </c>
      <c r="D19" s="20" t="s">
        <v>33</v>
      </c>
      <c r="E19" s="21">
        <v>1</v>
      </c>
      <c r="F19" s="20">
        <v>116.56</v>
      </c>
      <c r="G19" s="41"/>
      <c r="H19" s="13">
        <v>2.4</v>
      </c>
      <c r="I19" s="13">
        <f t="shared" si="0"/>
        <v>279.74399999999997</v>
      </c>
      <c r="J19" s="13">
        <f t="shared" si="1"/>
        <v>279.74399999999997</v>
      </c>
    </row>
    <row r="20" spans="1:10" ht="24">
      <c r="A20" s="13">
        <v>10</v>
      </c>
      <c r="B20" s="18" t="s">
        <v>34</v>
      </c>
      <c r="C20" s="19" t="s">
        <v>25</v>
      </c>
      <c r="D20" s="20" t="s">
        <v>26</v>
      </c>
      <c r="E20" s="21">
        <v>1</v>
      </c>
      <c r="F20" s="20">
        <v>768.09</v>
      </c>
      <c r="G20" s="41"/>
      <c r="H20" s="13">
        <v>2.4</v>
      </c>
      <c r="I20" s="13">
        <f t="shared" si="0"/>
        <v>1843.4159999999999</v>
      </c>
      <c r="J20" s="13">
        <f t="shared" si="1"/>
        <v>1843.4159999999999</v>
      </c>
    </row>
    <row r="21" spans="1:10" ht="36">
      <c r="A21" s="13">
        <v>11</v>
      </c>
      <c r="B21" s="18" t="s">
        <v>35</v>
      </c>
      <c r="C21" s="19" t="s">
        <v>36</v>
      </c>
      <c r="D21" s="20" t="s">
        <v>37</v>
      </c>
      <c r="E21" s="21">
        <v>1</v>
      </c>
      <c r="F21" s="20">
        <v>127.54</v>
      </c>
      <c r="G21" s="41"/>
      <c r="H21" s="13">
        <v>2.4</v>
      </c>
      <c r="I21" s="13">
        <f t="shared" si="0"/>
        <v>306.096</v>
      </c>
      <c r="J21" s="13">
        <f t="shared" si="1"/>
        <v>306.096</v>
      </c>
    </row>
    <row r="22" spans="1:10" s="17" customFormat="1" ht="36">
      <c r="A22" s="13">
        <v>12</v>
      </c>
      <c r="B22" s="14" t="s">
        <v>39</v>
      </c>
      <c r="C22" s="15" t="s">
        <v>38</v>
      </c>
      <c r="D22" s="16" t="s">
        <v>4</v>
      </c>
      <c r="E22" s="13">
        <v>1</v>
      </c>
      <c r="F22" s="16">
        <v>1875.05</v>
      </c>
      <c r="G22" s="42"/>
      <c r="H22" s="13">
        <v>2.4</v>
      </c>
      <c r="I22" s="13">
        <f t="shared" si="0"/>
        <v>4500.12</v>
      </c>
      <c r="J22" s="13">
        <f t="shared" si="1"/>
        <v>4500.12</v>
      </c>
    </row>
    <row r="23" spans="1:10">
      <c r="B23" s="10"/>
      <c r="C23" s="10"/>
      <c r="D23" s="10"/>
      <c r="E23" s="10"/>
      <c r="F23" s="10"/>
      <c r="G23" s="12"/>
      <c r="H23" s="12"/>
      <c r="I23" s="11" t="s">
        <v>7</v>
      </c>
      <c r="J23" s="9">
        <f>SUM(J11:J22)</f>
        <v>40260.500399999997</v>
      </c>
    </row>
    <row r="26" spans="1:10">
      <c r="B26" s="1"/>
      <c r="C26" s="2"/>
      <c r="D26" s="3"/>
      <c r="E26" s="43"/>
      <c r="F26" s="43"/>
      <c r="G26" s="27"/>
      <c r="H26" s="4"/>
    </row>
    <row r="27" spans="1:10">
      <c r="B27" s="5"/>
      <c r="C27" s="2"/>
      <c r="D27" s="3"/>
      <c r="E27" s="6"/>
      <c r="F27" s="6"/>
      <c r="G27" s="6"/>
      <c r="H27" s="4"/>
    </row>
    <row r="28" spans="1:10">
      <c r="B28" s="44"/>
      <c r="C28" s="44"/>
      <c r="D28" s="3"/>
      <c r="E28" s="45"/>
      <c r="F28" s="45"/>
      <c r="G28" s="28"/>
      <c r="H28" s="4"/>
    </row>
    <row r="29" spans="1:10">
      <c r="B29" s="5"/>
      <c r="C29" s="2"/>
      <c r="D29" s="3"/>
      <c r="E29" s="6"/>
      <c r="F29" s="6"/>
      <c r="G29" s="6"/>
      <c r="H29" s="4"/>
    </row>
    <row r="30" spans="1:10">
      <c r="B30" s="44"/>
      <c r="C30" s="44"/>
      <c r="D30" s="3"/>
      <c r="E30" s="46"/>
      <c r="F30" s="46"/>
      <c r="G30" s="46"/>
      <c r="H30" s="46"/>
    </row>
    <row r="31" spans="1:10">
      <c r="B31" s="5"/>
      <c r="C31" s="2"/>
      <c r="D31" s="3"/>
      <c r="E31" s="6"/>
      <c r="F31" s="6"/>
      <c r="G31" s="6"/>
      <c r="H31" s="4"/>
    </row>
    <row r="32" spans="1:10">
      <c r="B32" s="5"/>
      <c r="C32" s="2"/>
      <c r="D32" s="3"/>
      <c r="E32" s="6"/>
      <c r="F32" s="6"/>
      <c r="G32" s="6"/>
      <c r="H32" s="4"/>
    </row>
  </sheetData>
  <mergeCells count="19">
    <mergeCell ref="G11:G22"/>
    <mergeCell ref="E26:F26"/>
    <mergeCell ref="B28:C28"/>
    <mergeCell ref="E28:F28"/>
    <mergeCell ref="B30:C30"/>
    <mergeCell ref="E30:H30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2014-07-04T06:28:58Z</cp:lastPrinted>
  <dcterms:created xsi:type="dcterms:W3CDTF">2013-10-07T06:33:14Z</dcterms:created>
  <dcterms:modified xsi:type="dcterms:W3CDTF">2015-01-14T11:50:34Z</dcterms:modified>
</cp:coreProperties>
</file>