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Бумага А3, А4_нов. ред_2\"/>
    </mc:Choice>
  </mc:AlternateContent>
  <bookViews>
    <workbookView xWindow="0" yWindow="0" windowWidth="21600" windowHeight="9735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Лист1!$A$17:$Q$17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11" i="1" l="1"/>
  <c r="O8" i="1"/>
  <c r="O10" i="1"/>
  <c r="O9" i="1"/>
  <c r="O7" i="1"/>
  <c r="N11" i="1" l="1"/>
  <c r="B5" i="2"/>
</calcChain>
</file>

<file path=xl/sharedStrings.xml><?xml version="1.0" encoding="utf-8"?>
<sst xmlns="http://schemas.openxmlformats.org/spreadsheetml/2006/main" count="78" uniqueCount="64">
  <si>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</si>
  <si>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</si>
  <si>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</si>
  <si>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</si>
  <si>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</si>
  <si>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</si>
  <si>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</si>
  <si>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</si>
  <si>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</si>
  <si>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</si>
  <si>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</si>
  <si>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</si>
  <si>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</si>
  <si>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</si>
  <si>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</si>
  <si>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</si>
  <si>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</si>
  <si>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</si>
  <si>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</si>
  <si>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</si>
  <si>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</si>
  <si>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</si>
  <si>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</si>
  <si>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</si>
  <si>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</si>
  <si>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</si>
  <si>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</si>
  <si>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</si>
  <si>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</si>
  <si>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</si>
  <si>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</si>
  <si>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</si>
  <si>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</si>
  <si>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</si>
  <si>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БУМАГА А4,А3</t>
  </si>
  <si>
    <t>, тел. , эл.почта:</t>
  </si>
  <si>
    <t/>
  </si>
  <si>
    <t>Апрель 2014</t>
  </si>
  <si>
    <t>Алмаев Дмитрий Радикович</t>
  </si>
  <si>
    <t>12547</t>
  </si>
  <si>
    <t>БУМАГА А3 ДЛЯ КСЕРОКСА И ПРИНТЕРА (РАЗЛИЧНЫХ МАРОК)</t>
  </si>
  <si>
    <t>ПАЧ</t>
  </si>
  <si>
    <t>31961</t>
  </si>
  <si>
    <t>БУМАГА А4 ДЛЯ КСЕРОКСА И ПРИНТЕРА (РАЗЛИЧНЫХ МАРОК)</t>
  </si>
  <si>
    <t>42360</t>
  </si>
  <si>
    <t>БУМАГА А3,  100 Г/КВ.М</t>
  </si>
  <si>
    <t>формат А3, Copy Color, 100 г/кв.м</t>
  </si>
  <si>
    <t>упак</t>
  </si>
  <si>
    <t>42361</t>
  </si>
  <si>
    <t>БУМАГА А3, 280 Г/КВ.М</t>
  </si>
  <si>
    <t>формат А3, Copy Color, 280 г/кв.м</t>
  </si>
  <si>
    <t>1 Гарантийные обязательства - 12 месяцев</t>
  </si>
  <si>
    <t>Новиков А.С.</t>
  </si>
  <si>
    <t>Новиков А.С.    Тел: 8(347)221-55-68</t>
  </si>
  <si>
    <t>г. Уфа ул. Каспийская 14</t>
  </si>
  <si>
    <t xml:space="preserve">Плотность  не менее 80 гр./м.
Толщина не менее 104 мкм
Жесткость MD, Mh не менее 125
Жесткость CD, Mh не менее 55
Шероховатость не менее 250 мл/мин
Белизна не менее 146 % CIE
Белизна не менее 105 % ISO D65/10 градусов
Белизна не менее 95 % ISO C/2 градуса
Непрозрачность не менее 91 %
Прочность поверхности по Деннисону не менее 14
Поверхностная впитываемость воды (Коб60) 25 гр./м.
Количество листов 500
Размер листа  А3 — 420 x 297 мм
</t>
  </si>
  <si>
    <t>Плотность  не менее 80 гр./м.
Толщина не менее 104 мкм
Жесткость MD, Mh не менее 125
Жесткость CD, Mh не менее 55
Шероховатость не менее 250 мл/мин
Белизна не менее 146 % CIE
Белизна не менее 105 % ISO D65/10 градусов
Белизна не менее 95 % ISO C/2 градуса
Непрозрачность не менее 91 %
Прочность поверхности по Деннисону не менее 14
Поверхностная впитываемость воды (Коб60) 25 гр./м.
Количество листов 500
Размер листа А4 — 210 x 297 мм</t>
  </si>
  <si>
    <t>Предельная стоимость лота составляет 4 708 011 ,20  руб. (с НДС)</t>
  </si>
  <si>
    <t>168</t>
  </si>
  <si>
    <t>0</t>
  </si>
  <si>
    <t>29072</t>
  </si>
  <si>
    <t>11</t>
  </si>
  <si>
    <t>8</t>
  </si>
  <si>
    <t>до 30.01.2015г.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</si>
</sst>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3" fillId="0" borderId="1" xfId="0" applyFont="1" applyBorder="1" applyAlignment="1">
      <alignment vertical="top" wrapText="1"/>
    </xf>
    <xf numFmtId="4" fontId="0" fillId="0" borderId="3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8"/>
  <sheetViews>
    <sheetView tabSelected="1" zoomScaleNormal="100" workbookViewId="0">
      <selection activeCell="E15" sqref="E15:P1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26.42578125" style="13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8" t="s">
        <v>21</v>
      </c>
    </row>
    <row r="2" spans="1:22" x14ac:dyDescent="0.25">
      <c r="B2" s="45" t="s">
        <v>11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22" x14ac:dyDescent="0.25">
      <c r="B3" t="s">
        <v>3</v>
      </c>
      <c r="C3" s="13">
        <v>9304</v>
      </c>
      <c r="D3" s="11" t="s">
        <v>34</v>
      </c>
      <c r="E3" s="11"/>
      <c r="F3" s="17"/>
      <c r="Q3" s="6"/>
    </row>
    <row r="4" spans="1:22" x14ac:dyDescent="0.25">
      <c r="B4" s="52" t="s">
        <v>0</v>
      </c>
      <c r="C4" s="39" t="s">
        <v>28</v>
      </c>
      <c r="D4" s="52" t="s">
        <v>23</v>
      </c>
      <c r="E4" s="39" t="s">
        <v>29</v>
      </c>
      <c r="F4" s="52" t="s">
        <v>1</v>
      </c>
      <c r="G4" s="52" t="s">
        <v>12</v>
      </c>
      <c r="H4" s="35" t="s">
        <v>13</v>
      </c>
      <c r="I4" s="35"/>
      <c r="J4" s="35"/>
      <c r="K4" s="35"/>
      <c r="L4" s="35"/>
      <c r="M4" s="55" t="s">
        <v>18</v>
      </c>
      <c r="N4" s="53" t="s">
        <v>19</v>
      </c>
      <c r="O4" s="36" t="s">
        <v>24</v>
      </c>
      <c r="P4" s="52" t="s">
        <v>2</v>
      </c>
      <c r="Q4" s="6"/>
    </row>
    <row r="5" spans="1:22" s="5" customFormat="1" ht="48.75" customHeight="1" x14ac:dyDescent="0.25">
      <c r="B5" s="52"/>
      <c r="C5" s="40"/>
      <c r="D5" s="52"/>
      <c r="E5" s="40"/>
      <c r="F5" s="52"/>
      <c r="G5" s="52"/>
      <c r="H5" s="4" t="s">
        <v>14</v>
      </c>
      <c r="I5" s="4" t="s">
        <v>15</v>
      </c>
      <c r="J5" s="4" t="s">
        <v>16</v>
      </c>
      <c r="K5" s="4" t="s">
        <v>17</v>
      </c>
      <c r="L5" s="4" t="s">
        <v>22</v>
      </c>
      <c r="M5" s="56"/>
      <c r="N5" s="54"/>
      <c r="O5" s="36"/>
      <c r="P5" s="52"/>
    </row>
    <row r="6" spans="1:22" x14ac:dyDescent="0.25">
      <c r="B6" s="1">
        <v>1</v>
      </c>
      <c r="C6" s="23">
        <v>2</v>
      </c>
      <c r="D6" s="1">
        <v>3</v>
      </c>
      <c r="E6" s="24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  <c r="P6" s="1">
        <v>15</v>
      </c>
    </row>
    <row r="7" spans="1:22" ht="228" x14ac:dyDescent="0.25">
      <c r="A7" s="13"/>
      <c r="B7" s="12">
        <v>1</v>
      </c>
      <c r="C7" s="12" t="s">
        <v>39</v>
      </c>
      <c r="D7" s="2" t="s">
        <v>40</v>
      </c>
      <c r="E7" s="2"/>
      <c r="F7" s="33" t="s">
        <v>55</v>
      </c>
      <c r="G7" s="7" t="s">
        <v>41</v>
      </c>
      <c r="H7" s="22" t="s">
        <v>58</v>
      </c>
      <c r="I7" s="22" t="s">
        <v>59</v>
      </c>
      <c r="J7" s="22">
        <v>0</v>
      </c>
      <c r="K7" s="22">
        <v>0</v>
      </c>
      <c r="L7" s="22">
        <v>168</v>
      </c>
      <c r="M7" s="9">
        <v>265</v>
      </c>
      <c r="N7" s="9">
        <v>44520</v>
      </c>
      <c r="O7" s="8">
        <f>N7*1.18</f>
        <v>52533.599999999999</v>
      </c>
      <c r="P7" s="2" t="s">
        <v>54</v>
      </c>
      <c r="Q7" s="13"/>
    </row>
    <row r="8" spans="1:22" ht="216" x14ac:dyDescent="0.25">
      <c r="A8" s="13"/>
      <c r="B8" s="12">
        <v>2</v>
      </c>
      <c r="C8" s="12" t="s">
        <v>42</v>
      </c>
      <c r="D8" s="2" t="s">
        <v>43</v>
      </c>
      <c r="E8" s="2"/>
      <c r="F8" s="33" t="s">
        <v>56</v>
      </c>
      <c r="G8" s="7" t="s">
        <v>41</v>
      </c>
      <c r="H8" s="22" t="s">
        <v>60</v>
      </c>
      <c r="I8" s="22" t="s">
        <v>59</v>
      </c>
      <c r="J8" s="22">
        <v>0</v>
      </c>
      <c r="K8" s="22">
        <v>0</v>
      </c>
      <c r="L8" s="22">
        <v>29072</v>
      </c>
      <c r="M8" s="9">
        <v>135</v>
      </c>
      <c r="N8" s="9">
        <v>3924720</v>
      </c>
      <c r="O8" s="8">
        <f>N8*1.18</f>
        <v>4631169.5999999996</v>
      </c>
      <c r="P8" s="2" t="s">
        <v>54</v>
      </c>
      <c r="Q8" s="13"/>
    </row>
    <row r="9" spans="1:22" s="13" customFormat="1" ht="30" x14ac:dyDescent="0.25">
      <c r="B9" s="12">
        <v>3</v>
      </c>
      <c r="C9" s="12" t="s">
        <v>44</v>
      </c>
      <c r="D9" s="2" t="s">
        <v>45</v>
      </c>
      <c r="E9" s="2"/>
      <c r="F9" s="2" t="s">
        <v>46</v>
      </c>
      <c r="G9" s="7" t="s">
        <v>47</v>
      </c>
      <c r="H9" s="22" t="s">
        <v>61</v>
      </c>
      <c r="I9" s="22" t="s">
        <v>59</v>
      </c>
      <c r="J9" s="22">
        <v>0</v>
      </c>
      <c r="K9" s="22">
        <v>0</v>
      </c>
      <c r="L9" s="22">
        <v>11</v>
      </c>
      <c r="M9" s="9">
        <v>1000</v>
      </c>
      <c r="N9" s="9">
        <v>11000</v>
      </c>
      <c r="O9" s="8">
        <f t="shared" ref="O9:O10" si="0">N9*1.18</f>
        <v>12980</v>
      </c>
      <c r="P9" s="2" t="s">
        <v>54</v>
      </c>
    </row>
    <row r="10" spans="1:22" s="13" customFormat="1" ht="30" x14ac:dyDescent="0.25">
      <c r="B10" s="12">
        <v>4</v>
      </c>
      <c r="C10" s="12" t="s">
        <v>48</v>
      </c>
      <c r="D10" s="2" t="s">
        <v>49</v>
      </c>
      <c r="E10" s="2"/>
      <c r="F10" s="2" t="s">
        <v>50</v>
      </c>
      <c r="G10" s="7" t="s">
        <v>47</v>
      </c>
      <c r="H10" s="22" t="s">
        <v>62</v>
      </c>
      <c r="I10" s="22" t="s">
        <v>59</v>
      </c>
      <c r="J10" s="22">
        <v>0</v>
      </c>
      <c r="K10" s="22">
        <v>0</v>
      </c>
      <c r="L10" s="22">
        <v>8</v>
      </c>
      <c r="M10" s="9">
        <v>1200</v>
      </c>
      <c r="N10" s="9">
        <v>9600</v>
      </c>
      <c r="O10" s="8">
        <f t="shared" si="0"/>
        <v>11328</v>
      </c>
      <c r="P10" s="2" t="s">
        <v>54</v>
      </c>
    </row>
    <row r="11" spans="1:22" x14ac:dyDescent="0.25">
      <c r="A11" s="13"/>
      <c r="B11" s="21"/>
      <c r="C11" s="21"/>
      <c r="D11" s="14"/>
      <c r="E11" s="14"/>
      <c r="F11" s="14"/>
      <c r="G11" s="15"/>
      <c r="H11" s="15"/>
      <c r="I11" s="15"/>
      <c r="J11" s="15"/>
      <c r="K11" s="15"/>
      <c r="L11" s="15"/>
      <c r="M11" s="15"/>
      <c r="N11" s="32">
        <f>SUM($N$7:$N$10)</f>
        <v>3989840</v>
      </c>
      <c r="O11" s="34">
        <f>N11*1.18</f>
        <v>4708011.2</v>
      </c>
      <c r="P11" s="3"/>
      <c r="Q11" s="13"/>
    </row>
    <row r="12" spans="1:22" x14ac:dyDescent="0.25">
      <c r="A12" s="13"/>
      <c r="B12" s="19"/>
      <c r="C12" s="19"/>
      <c r="D12" s="20"/>
      <c r="E12" s="20"/>
      <c r="F12" s="20"/>
      <c r="G12" s="19"/>
      <c r="H12" s="19"/>
      <c r="I12" s="19"/>
      <c r="J12" s="19"/>
      <c r="K12" s="19"/>
      <c r="L12" s="19"/>
      <c r="M12" s="19"/>
      <c r="N12" s="19" t="s">
        <v>20</v>
      </c>
      <c r="O12" s="16"/>
      <c r="P12" s="3"/>
      <c r="Q12" s="13"/>
    </row>
    <row r="13" spans="1:22" ht="16.5" customHeight="1" x14ac:dyDescent="0.25">
      <c r="A13" s="13"/>
      <c r="B13" s="37" t="s">
        <v>57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41"/>
      <c r="Q13" s="13"/>
      <c r="R13" s="3"/>
      <c r="S13" s="3"/>
      <c r="T13" s="3"/>
      <c r="U13" s="3"/>
      <c r="V13" s="3"/>
    </row>
    <row r="14" spans="1:22" x14ac:dyDescent="0.25">
      <c r="B14" s="46" t="s">
        <v>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8"/>
    </row>
    <row r="15" spans="1:22" x14ac:dyDescent="0.25">
      <c r="B15" s="35" t="s">
        <v>5</v>
      </c>
      <c r="C15" s="35"/>
      <c r="D15" s="35"/>
      <c r="E15" s="37" t="s">
        <v>63</v>
      </c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41"/>
    </row>
    <row r="16" spans="1:22" s="13" customFormat="1" ht="32.1" customHeight="1" x14ac:dyDescent="0.25">
      <c r="A16"/>
      <c r="B16" s="35" t="s">
        <v>6</v>
      </c>
      <c r="C16" s="35"/>
      <c r="D16" s="35"/>
      <c r="E16" s="42" t="s">
        <v>10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4"/>
      <c r="Q16" s="3"/>
    </row>
    <row r="17" spans="1:17" s="13" customFormat="1" ht="15" customHeight="1" x14ac:dyDescent="0.25">
      <c r="B17" s="35" t="s">
        <v>7</v>
      </c>
      <c r="C17" s="35"/>
      <c r="D17" s="35"/>
      <c r="E17" s="37" t="s">
        <v>51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</row>
    <row r="18" spans="1:17" x14ac:dyDescent="0.25">
      <c r="A18" s="13"/>
      <c r="B18" s="49" t="s">
        <v>26</v>
      </c>
      <c r="C18" s="50"/>
      <c r="D18" s="51"/>
      <c r="E18" s="37" t="s">
        <v>25</v>
      </c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41"/>
      <c r="Q18" s="13"/>
    </row>
    <row r="19" spans="1:17" ht="19.5" customHeight="1" x14ac:dyDescent="0.25">
      <c r="A19" s="13"/>
      <c r="B19" s="49" t="s">
        <v>27</v>
      </c>
      <c r="C19" s="50"/>
      <c r="D19" s="51"/>
      <c r="E19" s="37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41"/>
      <c r="Q19" s="13"/>
    </row>
    <row r="20" spans="1:17" s="13" customFormat="1" ht="19.5" customHeight="1" x14ac:dyDescent="0.25">
      <c r="A20"/>
      <c r="B20" s="35" t="s">
        <v>8</v>
      </c>
      <c r="C20" s="35"/>
      <c r="D20" s="35"/>
      <c r="E20" s="37" t="s">
        <v>52</v>
      </c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41"/>
      <c r="Q20"/>
    </row>
    <row r="21" spans="1:17" x14ac:dyDescent="0.25">
      <c r="B21" s="35" t="s">
        <v>9</v>
      </c>
      <c r="C21" s="35"/>
      <c r="D21" s="35"/>
      <c r="E21" s="37" t="s">
        <v>53</v>
      </c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41"/>
    </row>
    <row r="22" spans="1:17" s="13" customFormat="1" x14ac:dyDescent="0.25">
      <c r="B22" s="25"/>
      <c r="C22" s="25"/>
      <c r="D22" s="25"/>
      <c r="E22" s="25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</row>
    <row r="23" spans="1:17" x14ac:dyDescent="0.25">
      <c r="A23" s="29"/>
      <c r="B23" s="28" t="s">
        <v>30</v>
      </c>
      <c r="C23" s="28"/>
      <c r="D23" s="28"/>
      <c r="E23" s="28"/>
      <c r="F23" s="28"/>
      <c r="G23" s="28"/>
      <c r="H23" s="28"/>
      <c r="I23" s="28"/>
      <c r="J23" s="28"/>
      <c r="M23" s="13"/>
      <c r="O23" s="13"/>
    </row>
    <row r="24" spans="1:17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13"/>
      <c r="L24" s="13"/>
      <c r="M24" s="13"/>
      <c r="N24" s="13"/>
      <c r="O24" s="13"/>
      <c r="P24" s="13"/>
      <c r="Q24" s="13"/>
    </row>
    <row r="26" spans="1:17" x14ac:dyDescent="0.25">
      <c r="D26" s="6"/>
      <c r="E26" s="6"/>
    </row>
    <row r="27" spans="1:17" x14ac:dyDescent="0.25">
      <c r="D27" s="6"/>
      <c r="E27" s="6"/>
    </row>
    <row r="28" spans="1:17" x14ac:dyDescent="0.25">
      <c r="D28" s="6"/>
      <c r="E28" s="6"/>
    </row>
  </sheetData>
  <mergeCells count="28">
    <mergeCell ref="B2:P2"/>
    <mergeCell ref="B16:D16"/>
    <mergeCell ref="B15:D15"/>
    <mergeCell ref="B14:P14"/>
    <mergeCell ref="B19:D19"/>
    <mergeCell ref="B4:B5"/>
    <mergeCell ref="D4:D5"/>
    <mergeCell ref="P4:P5"/>
    <mergeCell ref="B13:P13"/>
    <mergeCell ref="B18:D18"/>
    <mergeCell ref="F4:F5"/>
    <mergeCell ref="G4:G5"/>
    <mergeCell ref="H4:L4"/>
    <mergeCell ref="N4:N5"/>
    <mergeCell ref="M4:M5"/>
    <mergeCell ref="C4:C5"/>
    <mergeCell ref="B20:D20"/>
    <mergeCell ref="B21:D21"/>
    <mergeCell ref="O4:O5"/>
    <mergeCell ref="B17:D17"/>
    <mergeCell ref="E17:P17"/>
    <mergeCell ref="E4:E5"/>
    <mergeCell ref="E15:P15"/>
    <mergeCell ref="E21:P21"/>
    <mergeCell ref="E16:P16"/>
    <mergeCell ref="E18:P18"/>
    <mergeCell ref="E19:P19"/>
    <mergeCell ref="E20:P20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30" t="s">
        <v>31</v>
      </c>
      <c r="B5" t="e">
        <f>XLR_ERRNAME</f>
        <v>#NAME?</v>
      </c>
    </row>
    <row r="6" spans="1:14" x14ac:dyDescent="0.25">
      <c r="A6" t="s">
        <v>32</v>
      </c>
      <c r="B6">
        <v>9304</v>
      </c>
      <c r="C6" s="31" t="s">
        <v>33</v>
      </c>
      <c r="D6">
        <v>5181</v>
      </c>
      <c r="E6" s="31" t="s">
        <v>34</v>
      </c>
      <c r="F6" s="31" t="s">
        <v>35</v>
      </c>
      <c r="G6" s="31" t="s">
        <v>36</v>
      </c>
      <c r="H6" s="31" t="s">
        <v>36</v>
      </c>
      <c r="I6" s="31" t="s">
        <v>36</v>
      </c>
      <c r="J6" s="31" t="s">
        <v>34</v>
      </c>
      <c r="K6" s="31" t="s">
        <v>37</v>
      </c>
      <c r="L6" s="31" t="s">
        <v>38</v>
      </c>
      <c r="M6" s="31" t="s">
        <v>36</v>
      </c>
      <c r="N6" s="31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Мигранова Регина Фангизовна</cp:lastModifiedBy>
  <cp:lastPrinted>2015-01-19T12:50:49Z</cp:lastPrinted>
  <dcterms:created xsi:type="dcterms:W3CDTF">2013-12-19T08:11:42Z</dcterms:created>
  <dcterms:modified xsi:type="dcterms:W3CDTF">2015-01-20T09:02:27Z</dcterms:modified>
</cp:coreProperties>
</file>