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4 г\Информационные плакаты на 2015 г_нов. ред\"/>
    </mc:Choice>
  </mc:AlternateContent>
  <bookViews>
    <workbookView xWindow="240" yWindow="30" windowWidth="19980" windowHeight="10110"/>
  </bookViews>
  <sheets>
    <sheet name="Спецификация " sheetId="1" r:id="rId1"/>
    <sheet name="Доставка " sheetId="3" r:id="rId2"/>
    <sheet name="XLR_NoRangeSheet" sheetId="2" state="veryHidden" r:id="rId3"/>
  </sheets>
  <definedNames>
    <definedName name="Query1">'Спецификация '!$A$7:$AB$8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'!$A$13:$N$15</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L8" i="1" l="1"/>
  <c r="K8" i="1" l="1"/>
  <c r="L9" i="1" s="1"/>
  <c r="B7" i="1"/>
  <c r="B5" i="2"/>
</calcChain>
</file>

<file path=xl/sharedStrings.xml><?xml version="1.0" encoding="utf-8"?>
<sst xmlns="http://schemas.openxmlformats.org/spreadsheetml/2006/main" count="66" uniqueCount="59">
  <si>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</si>
  <si>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</si>
  <si>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</si>
  <si>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</si>
  <si>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</si>
  <si>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</si>
  <si>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</si>
  <si>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</si>
  <si>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</si>
  <si>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</si>
  <si>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Eд.изм</t>
  </si>
  <si>
    <t>Наименование товара</t>
  </si>
  <si>
    <t>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</si>
  <si>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</si>
  <si>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</si>
  <si>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</si>
  <si>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</si>
  <si>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</si>
  <si>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Номенклатура</t>
  </si>
  <si>
    <t xml:space="preserve">Наименование товара поставщика1 </t>
  </si>
  <si>
    <t>1Заполняется в случае отличия наименования продукции, предлагаемой участником, от наименования продукции, указанной в закупочной документации</t>
  </si>
  <si>
    <t>4.2, Developer  (build 122-D7)</t>
  </si>
  <si>
    <t>Query2</t>
  </si>
  <si>
    <t>Республика Башкортостан</t>
  </si>
  <si>
    <t>Поставка информационных плакатов</t>
  </si>
  <si>
    <t>, тел. , эл.почта:</t>
  </si>
  <si>
    <t/>
  </si>
  <si>
    <t>31.12.2015</t>
  </si>
  <si>
    <t>Красных Алена Витальевна</t>
  </si>
  <si>
    <t>3472)21-55-73</t>
  </si>
  <si>
    <t>Отдел организации эксплуатации транспортных сетей (ООЭТС)</t>
  </si>
  <si>
    <t>Приложение 1.3</t>
  </si>
  <si>
    <t>39237</t>
  </si>
  <si>
    <t>ПЛАКАТ ИНФОРМАЦИОННЫЙ</t>
  </si>
  <si>
    <t>шт</t>
  </si>
  <si>
    <t>1 Паспорт  изделия</t>
  </si>
  <si>
    <t>2 Сертификаты качества</t>
  </si>
  <si>
    <t>Силов Константин Владимирович тел +7(347)221 54 09, эл. почта: k.silov@bashtel.ru</t>
  </si>
  <si>
    <t>Ахметзянова ВФ тел 8/347/221-56-61</t>
  </si>
  <si>
    <t xml:space="preserve">
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t>
  </si>
  <si>
    <t>Марка кабеля:</t>
  </si>
  <si>
    <t>ед. изм</t>
  </si>
  <si>
    <t>Филиал</t>
  </si>
  <si>
    <t>Адрес и контактное лицо</t>
  </si>
  <si>
    <t>Май</t>
  </si>
  <si>
    <t xml:space="preserve">ПЛАКАТ ИНФОРМАЦИОННЫЙ
</t>
  </si>
  <si>
    <t>Центр технической эксплуатации</t>
  </si>
  <si>
    <t>г. Уфа, ул. Каспийская, д.14; Мухаметшина З.Р. 89018173671</t>
  </si>
  <si>
    <t xml:space="preserve">ЛОТ </t>
  </si>
  <si>
    <t xml:space="preserve"> кол-во: 360; г. Уфа, ул. Каспийская, д.14; Мухаметшина З.Р. 89018173671</t>
  </si>
  <si>
    <t>3 Гарантийные обязательства -60 месяцев</t>
  </si>
  <si>
    <t xml:space="preserve">Начальник ОКС </t>
  </si>
  <si>
    <t xml:space="preserve">шт </t>
  </si>
  <si>
    <t xml:space="preserve">Доставка по приложению № 1.1 ОКС </t>
  </si>
  <si>
    <t xml:space="preserve">Отдел капитального строительства </t>
  </si>
  <si>
    <t>Транспортировка товара осуществляется автомобильным транспортом, за счет Поставщика.</t>
  </si>
  <si>
    <t xml:space="preserve">Исмагилов Р.А </t>
  </si>
  <si>
    <t>Приложение 1.1</t>
  </si>
  <si>
    <t xml:space="preserve"> до 20  мая  2015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</si>
</sst>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5"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applyBorder="1" applyAlignment="1">
      <alignment vertical="top" wrapText="1"/>
    </xf>
    <xf numFmtId="0" fontId="0" fillId="0" borderId="0" xfId="0" applyAlignment="1">
      <alignment horizontal="left"/>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0" xfId="0" applyBorder="1" applyAlignment="1">
      <alignment vertical="top" wrapText="1"/>
    </xf>
    <xf numFmtId="0" fontId="0" fillId="0" borderId="11" xfId="0" applyBorder="1" applyAlignment="1">
      <alignment vertical="top" wrapText="1"/>
    </xf>
    <xf numFmtId="4" fontId="0" fillId="0" borderId="5" xfId="0" applyNumberFormat="1" applyBorder="1" applyAlignment="1">
      <alignment horizontal="right"/>
    </xf>
    <xf numFmtId="0" fontId="0" fillId="0" borderId="1" xfId="0" applyFont="1" applyBorder="1" applyAlignment="1">
      <alignment vertical="top" wrapText="1"/>
    </xf>
    <xf numFmtId="0" fontId="0" fillId="0" borderId="1" xfId="0" applyFont="1" applyBorder="1" applyAlignment="1">
      <alignment horizontal="center" vertical="top"/>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wrapText="1"/>
    </xf>
    <xf numFmtId="0" fontId="0" fillId="0" borderId="0" xfId="0" applyFill="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13" xfId="0" applyFill="1" applyBorder="1" applyAlignment="1">
      <alignment horizontal="center" vertical="center"/>
    </xf>
    <xf numFmtId="0" fontId="0" fillId="2" borderId="17" xfId="0" applyFill="1" applyBorder="1" applyAlignment="1">
      <alignment horizontal="center" vertical="center" wrapText="1"/>
    </xf>
    <xf numFmtId="0" fontId="2" fillId="2" borderId="19" xfId="0" applyFont="1" applyFill="1" applyBorder="1" applyAlignment="1">
      <alignment horizontal="center" vertical="center"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0" xfId="0"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1" xfId="0" applyBorder="1" applyAlignment="1">
      <alignment horizontal="left"/>
    </xf>
    <xf numFmtId="0" fontId="0" fillId="0" borderId="1" xfId="0" applyBorder="1" applyAlignment="1">
      <alignment horizontal="center"/>
    </xf>
    <xf numFmtId="0" fontId="2" fillId="0" borderId="18" xfId="0" applyFont="1" applyBorder="1" applyAlignment="1">
      <alignment horizontal="right" vertical="center"/>
    </xf>
    <xf numFmtId="0" fontId="0" fillId="0" borderId="18" xfId="0" applyBorder="1" applyAlignment="1">
      <alignment horizontal="right" vertical="center"/>
    </xf>
    <xf numFmtId="0" fontId="2" fillId="0" borderId="5" xfId="0" applyFont="1" applyBorder="1" applyAlignment="1">
      <alignment horizontal="center"/>
    </xf>
    <xf numFmtId="0" fontId="2" fillId="0" borderId="12" xfId="0" applyFont="1" applyBorder="1" applyAlignment="1">
      <alignment horizontal="center"/>
    </xf>
    <xf numFmtId="0" fontId="2" fillId="0" borderId="5" xfId="0" applyFont="1" applyBorder="1" applyAlignment="1">
      <alignment vertical="center"/>
    </xf>
    <xf numFmtId="0" fontId="2" fillId="0" borderId="13" xfId="0" applyFont="1" applyBorder="1" applyAlignment="1">
      <alignment vertical="center"/>
    </xf>
    <xf numFmtId="0" fontId="2" fillId="0" borderId="3"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1" xfId="0" applyBorder="1" applyAlignment="1">
      <alignment horizontal="center" vertical="center" wrapText="1"/>
    </xf>
    <xf numFmtId="0" fontId="2" fillId="2" borderId="5" xfId="0" applyFont="1" applyFill="1" applyBorder="1" applyAlignment="1">
      <alignment vertical="center" wrapText="1"/>
    </xf>
    <xf numFmtId="0" fontId="2" fillId="2" borderId="2" xfId="0" applyFont="1" applyFill="1" applyBorder="1" applyAlignment="1">
      <alignmen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B24"/>
  <sheetViews>
    <sheetView tabSelected="1" view="pageBreakPreview" zoomScaleNormal="70" zoomScaleSheetLayoutView="100" workbookViewId="0">
      <selection activeCell="E11" sqref="E11:M11"/>
    </sheetView>
  </sheetViews>
  <sheetFormatPr defaultRowHeight="15" x14ac:dyDescent="0.25"/>
  <cols>
    <col min="1" max="1" width="0.85546875" customWidth="1"/>
    <col min="2" max="2" width="13.42578125" customWidth="1"/>
    <col min="3" max="3" width="8.42578125" style="6" customWidth="1"/>
    <col min="4" max="4" width="26.42578125" customWidth="1"/>
    <col min="5" max="5" width="13.28515625" style="6" customWidth="1"/>
    <col min="6" max="6" width="72" customWidth="1"/>
    <col min="9" max="9" width="12.85546875" customWidth="1"/>
    <col min="10" max="10" width="19.5703125" style="3" customWidth="1"/>
    <col min="11" max="11" width="16" style="3" customWidth="1"/>
    <col min="12" max="12" width="18.28515625" style="5" customWidth="1"/>
    <col min="13" max="13" width="31.5703125" customWidth="1"/>
    <col min="14" max="14" width="3.28515625" customWidth="1"/>
    <col min="24" max="27" width="9.140625" style="6"/>
  </cols>
  <sheetData>
    <row r="1" spans="1:28" x14ac:dyDescent="0.25">
      <c r="M1" s="15" t="s">
        <v>57</v>
      </c>
    </row>
    <row r="2" spans="1:28" x14ac:dyDescent="0.25">
      <c r="B2" s="47" t="s">
        <v>9</v>
      </c>
      <c r="C2" s="47"/>
      <c r="D2" s="47"/>
      <c r="E2" s="47"/>
      <c r="F2" s="47"/>
      <c r="G2" s="47"/>
      <c r="H2" s="47"/>
      <c r="I2" s="47"/>
      <c r="J2" s="47"/>
      <c r="K2" s="47"/>
      <c r="L2" s="47"/>
      <c r="M2" s="47"/>
    </row>
    <row r="3" spans="1:28" x14ac:dyDescent="0.25">
      <c r="B3" t="s">
        <v>48</v>
      </c>
      <c r="C3" s="6" t="s">
        <v>24</v>
      </c>
      <c r="D3" s="19"/>
      <c r="E3" s="19"/>
      <c r="F3" s="18" t="s">
        <v>54</v>
      </c>
      <c r="M3" s="15"/>
      <c r="N3" s="2"/>
    </row>
    <row r="4" spans="1:28" s="7" customFormat="1" x14ac:dyDescent="0.25">
      <c r="B4" s="48" t="s">
        <v>0</v>
      </c>
      <c r="C4" s="51" t="s">
        <v>18</v>
      </c>
      <c r="D4" s="48" t="s">
        <v>11</v>
      </c>
      <c r="E4" s="51" t="s">
        <v>19</v>
      </c>
      <c r="F4" s="48" t="s">
        <v>1</v>
      </c>
      <c r="G4" s="48" t="s">
        <v>10</v>
      </c>
      <c r="H4" s="50"/>
      <c r="I4" s="50"/>
      <c r="J4" s="55" t="s">
        <v>14</v>
      </c>
      <c r="K4" s="53" t="s">
        <v>15</v>
      </c>
      <c r="L4" s="49" t="s">
        <v>17</v>
      </c>
      <c r="M4" s="48" t="s">
        <v>2</v>
      </c>
      <c r="N4" s="8"/>
    </row>
    <row r="5" spans="1:28" s="9" customFormat="1" ht="64.5" customHeight="1" x14ac:dyDescent="0.25">
      <c r="B5" s="48"/>
      <c r="C5" s="52"/>
      <c r="D5" s="48"/>
      <c r="E5" s="52"/>
      <c r="F5" s="48"/>
      <c r="G5" s="48"/>
      <c r="H5" s="4" t="s">
        <v>12</v>
      </c>
      <c r="I5" s="4" t="s">
        <v>13</v>
      </c>
      <c r="J5" s="56"/>
      <c r="K5" s="54"/>
      <c r="L5" s="49"/>
      <c r="M5" s="48"/>
    </row>
    <row r="6" spans="1:28" s="7" customFormat="1" ht="27" customHeight="1" x14ac:dyDescent="0.25">
      <c r="B6" s="10">
        <v>1</v>
      </c>
      <c r="C6" s="20">
        <v>2</v>
      </c>
      <c r="D6" s="10">
        <v>3</v>
      </c>
      <c r="E6" s="21">
        <v>4</v>
      </c>
      <c r="F6" s="10">
        <v>5</v>
      </c>
      <c r="G6" s="10">
        <v>6</v>
      </c>
      <c r="H6" s="10">
        <v>8</v>
      </c>
      <c r="I6" s="10">
        <v>11</v>
      </c>
      <c r="J6" s="10">
        <v>12</v>
      </c>
      <c r="K6" s="10">
        <v>13</v>
      </c>
      <c r="L6" s="10">
        <v>14</v>
      </c>
      <c r="M6" s="10">
        <v>15</v>
      </c>
    </row>
    <row r="7" spans="1:28" ht="409.5" customHeight="1" x14ac:dyDescent="0.25">
      <c r="A7" s="6"/>
      <c r="B7" s="30">
        <f>ROW()-6</f>
        <v>1</v>
      </c>
      <c r="C7" s="30" t="s">
        <v>32</v>
      </c>
      <c r="D7" s="29" t="s">
        <v>33</v>
      </c>
      <c r="E7" s="29"/>
      <c r="F7" s="29" t="s">
        <v>39</v>
      </c>
      <c r="G7" s="31" t="s">
        <v>34</v>
      </c>
      <c r="H7" s="32">
        <v>360</v>
      </c>
      <c r="I7" s="33">
        <v>360</v>
      </c>
      <c r="J7" s="34">
        <v>677.96610169400003</v>
      </c>
      <c r="K7" s="34">
        <v>244069.2</v>
      </c>
      <c r="L7" s="34">
        <v>288001.65999999997</v>
      </c>
      <c r="M7" s="29" t="s">
        <v>49</v>
      </c>
      <c r="N7" s="6"/>
      <c r="O7" s="6"/>
      <c r="P7" s="6"/>
      <c r="Q7" s="6"/>
      <c r="R7" s="6"/>
      <c r="S7" s="6"/>
      <c r="T7" s="6"/>
      <c r="U7" s="6"/>
      <c r="V7" s="6"/>
      <c r="W7" s="6"/>
      <c r="AB7" s="6"/>
    </row>
    <row r="8" spans="1:28" s="6" customFormat="1" x14ac:dyDescent="0.25">
      <c r="B8" s="12"/>
      <c r="C8" s="14"/>
      <c r="D8" s="13"/>
      <c r="E8" s="13"/>
      <c r="F8" s="13"/>
      <c r="G8" s="14"/>
      <c r="H8" s="14"/>
      <c r="I8" s="14"/>
      <c r="J8" s="16"/>
      <c r="K8" s="17">
        <f>SUM($K$7:$K$7)</f>
        <v>244069.2</v>
      </c>
      <c r="L8" s="17">
        <f>SUM(L7:L7)</f>
        <v>288001.65999999997</v>
      </c>
      <c r="M8" s="26"/>
    </row>
    <row r="9" spans="1:28" s="6" customFormat="1" x14ac:dyDescent="0.25">
      <c r="B9" s="11"/>
      <c r="C9" s="11"/>
      <c r="D9" s="1"/>
      <c r="E9" s="1"/>
      <c r="F9" s="1"/>
      <c r="G9" s="11"/>
      <c r="H9" s="11"/>
      <c r="I9" s="11"/>
      <c r="J9" s="11"/>
      <c r="K9" s="11" t="s">
        <v>16</v>
      </c>
      <c r="L9" s="28">
        <f>L8-K8</f>
        <v>43932.459999999963</v>
      </c>
      <c r="M9" s="27"/>
    </row>
    <row r="10" spans="1:28" x14ac:dyDescent="0.25">
      <c r="B10" s="61" t="s">
        <v>3</v>
      </c>
      <c r="C10" s="61"/>
      <c r="D10" s="61"/>
      <c r="E10" s="61"/>
      <c r="F10" s="61"/>
      <c r="G10" s="61"/>
      <c r="H10" s="61"/>
      <c r="I10" s="61"/>
      <c r="J10" s="61"/>
      <c r="K10" s="61"/>
      <c r="L10" s="61"/>
      <c r="M10" s="61"/>
    </row>
    <row r="11" spans="1:28" ht="16.5" customHeight="1" x14ac:dyDescent="0.25">
      <c r="B11" s="62" t="s">
        <v>4</v>
      </c>
      <c r="C11" s="62"/>
      <c r="D11" s="62"/>
      <c r="E11" s="44" t="s">
        <v>58</v>
      </c>
      <c r="F11" s="45"/>
      <c r="G11" s="45"/>
      <c r="H11" s="45"/>
      <c r="I11" s="45"/>
      <c r="J11" s="45"/>
      <c r="K11" s="45"/>
      <c r="L11" s="45"/>
      <c r="M11" s="46"/>
    </row>
    <row r="12" spans="1:28" ht="20.25" customHeight="1" x14ac:dyDescent="0.25">
      <c r="B12" s="62" t="s">
        <v>5</v>
      </c>
      <c r="C12" s="62"/>
      <c r="D12" s="62"/>
      <c r="E12" s="58" t="s">
        <v>55</v>
      </c>
      <c r="F12" s="59"/>
      <c r="G12" s="59"/>
      <c r="H12" s="59"/>
      <c r="I12" s="59"/>
      <c r="J12" s="59"/>
      <c r="K12" s="59"/>
      <c r="L12" s="59"/>
      <c r="M12" s="60"/>
      <c r="N12" s="1"/>
      <c r="O12" s="1"/>
      <c r="P12" s="1"/>
      <c r="Q12" s="1"/>
      <c r="R12" s="1"/>
      <c r="S12" s="1"/>
    </row>
    <row r="13" spans="1:28" ht="15" customHeight="1" x14ac:dyDescent="0.25">
      <c r="A13" s="6"/>
      <c r="B13" s="62" t="s">
        <v>6</v>
      </c>
      <c r="C13" s="62"/>
      <c r="D13" s="62"/>
      <c r="E13" s="44" t="s">
        <v>35</v>
      </c>
      <c r="F13" s="45"/>
      <c r="G13" s="45"/>
      <c r="H13" s="45"/>
      <c r="I13" s="45"/>
      <c r="J13" s="45"/>
      <c r="K13" s="45"/>
      <c r="L13" s="45"/>
      <c r="M13" s="46"/>
      <c r="N13" s="6"/>
    </row>
    <row r="14" spans="1:28" s="6" customFormat="1" ht="15" customHeight="1" x14ac:dyDescent="0.25">
      <c r="B14" s="62"/>
      <c r="C14" s="62"/>
      <c r="D14" s="62"/>
      <c r="E14" s="44" t="s">
        <v>36</v>
      </c>
      <c r="F14" s="45"/>
      <c r="G14" s="45"/>
      <c r="H14" s="45"/>
      <c r="I14" s="45"/>
      <c r="J14" s="45"/>
      <c r="K14" s="45"/>
      <c r="L14" s="45"/>
      <c r="M14" s="46"/>
      <c r="O14"/>
      <c r="P14"/>
      <c r="Q14"/>
      <c r="R14"/>
      <c r="S14"/>
      <c r="T14"/>
      <c r="U14"/>
      <c r="V14"/>
      <c r="W14"/>
      <c r="AB14"/>
    </row>
    <row r="15" spans="1:28" s="6" customFormat="1" ht="15" customHeight="1" x14ac:dyDescent="0.25">
      <c r="B15" s="62"/>
      <c r="C15" s="62"/>
      <c r="D15" s="62"/>
      <c r="E15" s="44" t="s">
        <v>50</v>
      </c>
      <c r="F15" s="45"/>
      <c r="G15" s="45"/>
      <c r="H15" s="45"/>
      <c r="I15" s="45"/>
      <c r="J15" s="45"/>
      <c r="K15" s="45"/>
      <c r="L15" s="45"/>
      <c r="M15" s="46"/>
    </row>
    <row r="16" spans="1:28" s="6" customFormat="1" ht="19.5" customHeight="1" x14ac:dyDescent="0.25">
      <c r="A16"/>
      <c r="B16" s="62" t="s">
        <v>7</v>
      </c>
      <c r="C16" s="62"/>
      <c r="D16" s="62"/>
      <c r="E16" s="44" t="s">
        <v>37</v>
      </c>
      <c r="F16" s="45"/>
      <c r="G16" s="45"/>
      <c r="H16" s="45"/>
      <c r="I16" s="45"/>
      <c r="J16" s="45"/>
      <c r="K16" s="45"/>
      <c r="L16" s="45"/>
      <c r="M16" s="46"/>
      <c r="N16"/>
      <c r="O16"/>
      <c r="P16"/>
      <c r="Q16"/>
      <c r="R16"/>
      <c r="S16"/>
      <c r="T16"/>
      <c r="U16"/>
      <c r="V16"/>
      <c r="W16"/>
      <c r="AB16"/>
    </row>
    <row r="17" spans="1:28" x14ac:dyDescent="0.25">
      <c r="B17" s="62" t="s">
        <v>8</v>
      </c>
      <c r="C17" s="62"/>
      <c r="D17" s="62"/>
      <c r="E17" s="44" t="s">
        <v>38</v>
      </c>
      <c r="F17" s="45"/>
      <c r="G17" s="45"/>
      <c r="H17" s="45"/>
      <c r="I17" s="45"/>
      <c r="J17" s="45"/>
      <c r="K17" s="45"/>
      <c r="L17" s="45"/>
      <c r="M17" s="46"/>
      <c r="O17" s="6"/>
      <c r="P17" s="6"/>
      <c r="Q17" s="6"/>
      <c r="R17" s="6"/>
      <c r="S17" s="6"/>
      <c r="T17" s="6"/>
      <c r="U17" s="6"/>
      <c r="V17" s="6"/>
      <c r="W17" s="6"/>
      <c r="AB17" s="6"/>
    </row>
    <row r="18" spans="1:28" s="6" customFormat="1" x14ac:dyDescent="0.25">
      <c r="B18" s="22"/>
      <c r="C18" s="22"/>
      <c r="D18" s="22"/>
      <c r="E18" s="22"/>
      <c r="F18" s="23"/>
      <c r="G18" s="23"/>
      <c r="H18" s="23"/>
      <c r="I18" s="23"/>
      <c r="J18" s="23"/>
      <c r="K18" s="23"/>
      <c r="L18" s="23"/>
      <c r="M18" s="23"/>
      <c r="O18"/>
      <c r="P18"/>
      <c r="Q18"/>
      <c r="R18"/>
      <c r="S18"/>
      <c r="T18"/>
      <c r="U18"/>
      <c r="V18"/>
      <c r="W18"/>
      <c r="AB18"/>
    </row>
    <row r="19" spans="1:28" x14ac:dyDescent="0.25">
      <c r="B19" s="6" t="s">
        <v>20</v>
      </c>
      <c r="O19" s="6"/>
      <c r="P19" s="6"/>
      <c r="Q19" s="6"/>
      <c r="R19" s="6"/>
      <c r="S19" s="6"/>
      <c r="T19" s="6"/>
      <c r="U19" s="6"/>
      <c r="V19" s="6"/>
      <c r="W19" s="6"/>
      <c r="AB19" s="6"/>
    </row>
    <row r="20" spans="1:28" x14ac:dyDescent="0.25">
      <c r="A20" s="6"/>
      <c r="B20" s="6"/>
      <c r="D20" s="6"/>
      <c r="F20" s="6"/>
      <c r="G20" s="6"/>
      <c r="H20" s="6"/>
      <c r="I20" s="6"/>
      <c r="J20" s="6"/>
      <c r="K20" s="6"/>
      <c r="L20" s="6"/>
      <c r="M20" s="6"/>
      <c r="N20" s="6"/>
    </row>
    <row r="21" spans="1:28" x14ac:dyDescent="0.25">
      <c r="F21" t="s">
        <v>51</v>
      </c>
      <c r="G21" s="57" t="s">
        <v>56</v>
      </c>
      <c r="H21" s="57"/>
      <c r="I21" s="57"/>
    </row>
    <row r="22" spans="1:28" x14ac:dyDescent="0.25">
      <c r="D22" s="2"/>
      <c r="E22" s="2"/>
    </row>
    <row r="23" spans="1:28" x14ac:dyDescent="0.25">
      <c r="D23" s="2"/>
      <c r="E23" s="2"/>
    </row>
    <row r="24" spans="1:28" x14ac:dyDescent="0.25">
      <c r="D24" s="2"/>
      <c r="E24" s="2"/>
    </row>
  </sheetData>
  <mergeCells count="28">
    <mergeCell ref="G21:I21"/>
    <mergeCell ref="E11:M11"/>
    <mergeCell ref="E12:M12"/>
    <mergeCell ref="E14:M14"/>
    <mergeCell ref="B14:D14"/>
    <mergeCell ref="B16:D16"/>
    <mergeCell ref="B17:D17"/>
    <mergeCell ref="B13:D13"/>
    <mergeCell ref="E13:M13"/>
    <mergeCell ref="B15:D15"/>
    <mergeCell ref="E15:M15"/>
    <mergeCell ref="B11:D11"/>
    <mergeCell ref="B10:M10"/>
    <mergeCell ref="B12:D12"/>
    <mergeCell ref="E16:M16"/>
    <mergeCell ref="E17:M17"/>
    <mergeCell ref="B2:M2"/>
    <mergeCell ref="B4:B5"/>
    <mergeCell ref="D4:D5"/>
    <mergeCell ref="L4:L5"/>
    <mergeCell ref="M4:M5"/>
    <mergeCell ref="F4:F5"/>
    <mergeCell ref="G4:G5"/>
    <mergeCell ref="H4:I4"/>
    <mergeCell ref="C4:C5"/>
    <mergeCell ref="E4:E5"/>
    <mergeCell ref="K4:K5"/>
    <mergeCell ref="J4:J5"/>
  </mergeCells>
  <pageMargins left="0.78740157480314965" right="0.39370078740157483" top="0.78740157480314965" bottom="0.39370078740157483" header="0.31496062992125984" footer="0.31496062992125984"/>
  <pageSetup paperSize="9" scale="53"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
  <sheetViews>
    <sheetView view="pageBreakPreview" zoomScale="60" zoomScaleNormal="100" workbookViewId="0">
      <selection activeCell="B4" sqref="B4"/>
    </sheetView>
  </sheetViews>
  <sheetFormatPr defaultRowHeight="15" x14ac:dyDescent="0.25"/>
  <cols>
    <col min="1" max="1" width="4.140625" style="6" customWidth="1"/>
    <col min="2" max="2" width="23.7109375" style="18" customWidth="1"/>
    <col min="3" max="3" width="8.42578125" style="36" customWidth="1"/>
    <col min="4" max="4" width="9.140625" style="37"/>
    <col min="5" max="5" width="7.5703125" style="37" customWidth="1"/>
    <col min="6" max="6" width="32.42578125" style="37" customWidth="1"/>
    <col min="7" max="7" width="40.28515625" style="38" customWidth="1"/>
    <col min="8" max="16384" width="9.140625" style="6"/>
  </cols>
  <sheetData>
    <row r="1" spans="2:7" x14ac:dyDescent="0.25">
      <c r="F1" s="63" t="s">
        <v>53</v>
      </c>
      <c r="G1" s="64"/>
    </row>
    <row r="2" spans="2:7" x14ac:dyDescent="0.25">
      <c r="B2" s="65" t="s">
        <v>40</v>
      </c>
      <c r="C2" s="67" t="s">
        <v>41</v>
      </c>
      <c r="D2" s="72" t="s">
        <v>44</v>
      </c>
      <c r="E2" s="67" t="s">
        <v>13</v>
      </c>
      <c r="F2" s="69" t="s">
        <v>42</v>
      </c>
      <c r="G2" s="71" t="s">
        <v>43</v>
      </c>
    </row>
    <row r="3" spans="2:7" ht="15.75" thickBot="1" x14ac:dyDescent="0.3">
      <c r="B3" s="66"/>
      <c r="C3" s="68"/>
      <c r="D3" s="73"/>
      <c r="E3" s="68"/>
      <c r="F3" s="70"/>
      <c r="G3" s="71"/>
    </row>
    <row r="4" spans="2:7" s="35" customFormat="1" ht="45.75" thickBot="1" x14ac:dyDescent="0.3">
      <c r="B4" s="43" t="s">
        <v>45</v>
      </c>
      <c r="C4" s="39" t="s">
        <v>52</v>
      </c>
      <c r="D4" s="40">
        <v>360</v>
      </c>
      <c r="E4" s="41">
        <v>360</v>
      </c>
      <c r="F4" s="40" t="s">
        <v>46</v>
      </c>
      <c r="G4" s="42" t="s">
        <v>47</v>
      </c>
    </row>
    <row r="6" spans="2:7" ht="18" customHeight="1" x14ac:dyDescent="0.25"/>
  </sheetData>
  <mergeCells count="7">
    <mergeCell ref="F1:G1"/>
    <mergeCell ref="B2:B3"/>
    <mergeCell ref="C2:C3"/>
    <mergeCell ref="E2:E3"/>
    <mergeCell ref="F2:F3"/>
    <mergeCell ref="G2:G3"/>
    <mergeCell ref="D2:D3"/>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4" t="s">
        <v>21</v>
      </c>
      <c r="B5" t="e">
        <f>XLR_ERRNAME</f>
        <v>#NAME?</v>
      </c>
    </row>
    <row r="6" spans="1:19" x14ac:dyDescent="0.25">
      <c r="A6" t="s">
        <v>22</v>
      </c>
      <c r="B6">
        <v>7941</v>
      </c>
      <c r="C6" s="25" t="s">
        <v>23</v>
      </c>
      <c r="D6">
        <v>4931</v>
      </c>
      <c r="E6" s="25" t="s">
        <v>24</v>
      </c>
      <c r="F6" s="25" t="s">
        <v>25</v>
      </c>
      <c r="G6" s="25" t="s">
        <v>26</v>
      </c>
      <c r="H6" s="25" t="s">
        <v>26</v>
      </c>
      <c r="I6" s="25" t="s">
        <v>26</v>
      </c>
      <c r="J6" s="25" t="s">
        <v>24</v>
      </c>
      <c r="K6" s="25" t="s">
        <v>27</v>
      </c>
      <c r="L6" s="25" t="s">
        <v>28</v>
      </c>
      <c r="M6" s="25" t="s">
        <v>29</v>
      </c>
      <c r="N6" s="25" t="s">
        <v>26</v>
      </c>
      <c r="O6">
        <v>5006</v>
      </c>
      <c r="P6" s="25" t="s">
        <v>30</v>
      </c>
      <c r="Q6">
        <v>0</v>
      </c>
      <c r="R6" s="25" t="s">
        <v>26</v>
      </c>
      <c r="S6" s="25" t="s">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vt:lpstr>
      <vt:lpstr>Доставка </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Красных Алена Витальевна</dc:creator>
  <cp:lastModifiedBy>Мигранова Регина Фангизовна</cp:lastModifiedBy>
  <cp:lastPrinted>2014-12-25T03:54:37Z</cp:lastPrinted>
  <dcterms:created xsi:type="dcterms:W3CDTF">2013-12-19T08:11:42Z</dcterms:created>
  <dcterms:modified xsi:type="dcterms:W3CDTF">2014-12-29T09:55:06Z</dcterms:modified>
</cp:coreProperties>
</file>