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Лист1!$A$7:$AC$9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J9" i="1"/>
  <c r="B8" l="1"/>
  <c r="B7"/>
  <c r="B5" i="2"/>
  <c r="L9" i="1" l="1"/>
  <c r="M9" s="1"/>
</calcChain>
</file>

<file path=xl/sharedStrings.xml><?xml version="1.0" encoding="utf-8"?>
<sst xmlns="http://schemas.openxmlformats.org/spreadsheetml/2006/main" count="65" uniqueCount="58">
  <si>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</si>
  <si>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</si>
  <si>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</si>
  <si>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</si>
  <si>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Транспортировка товара:</t>
  </si>
  <si>
    <t>Контактное лицо по тех. Вопросам</t>
  </si>
  <si>
    <t>СПЕЦИФИКАЦИЯ</t>
  </si>
  <si>
    <t>Eд.изм</t>
  </si>
  <si>
    <t>Наименование товара</t>
  </si>
  <si>
    <t>II кв.</t>
  </si>
  <si>
    <t>III кв.</t>
  </si>
  <si>
    <t>Итого</t>
  </si>
  <si>
    <t>В т.ч. НДС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</si>
  <si>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</si>
  <si>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</si>
  <si>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</si>
  <si>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</si>
  <si>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</si>
  <si>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Поставка арматуры  для подвески кабеля</t>
  </si>
  <si>
    <t>, тел. , эл.почта:</t>
  </si>
  <si>
    <t/>
  </si>
  <si>
    <t>31.12.2016</t>
  </si>
  <si>
    <t>Аминов Руслан Памирович</t>
  </si>
  <si>
    <t>(347)221-57-47</t>
  </si>
  <si>
    <t>Отдел радио и телевидения (ОРиТ)</t>
  </si>
  <si>
    <t>Приложение 1.4</t>
  </si>
  <si>
    <t>37931</t>
  </si>
  <si>
    <t>ЛЕНТА F 207</t>
  </si>
  <si>
    <t>упак</t>
  </si>
  <si>
    <t>35686</t>
  </si>
  <si>
    <t>ТАЛРЕП Т-10-01</t>
  </si>
  <si>
    <t>шт</t>
  </si>
  <si>
    <t>Применяется для крепления анкерных и подвесных кронштейнов на опорах связи, воздушных линий электропередачи различного класса напряжений, контактной сети железных дорог, элементах зданий и сооружений. Изготовлена из коррозийно-стойкой стали с обработаннойй кромкой, обладает повышенной гибкостью, что значительно облегчает фиксацию ленты на опоре при помощи скрепы.
Ширина 20 мм, толщина 0,7 мм, длина 50 м в упаковке. Масса 5,3 кг. Предельная нагрузка 2000 даН.</t>
  </si>
  <si>
    <t>Транспортировка товара осуществляется  до складов ПАО "Башинформсвязь" за счет Поставщика</t>
  </si>
  <si>
    <t>Особые условия:</t>
  </si>
  <si>
    <t>1. Гарантийные обязательства - 12 месяцев;</t>
  </si>
  <si>
    <t>2. Паспорт;</t>
  </si>
  <si>
    <t>3. Техническое описание поставляемого товара;</t>
  </si>
  <si>
    <t>4. Инструкция на русском языке;</t>
  </si>
  <si>
    <t>5. Сертификат соответствия стандартам;</t>
  </si>
  <si>
    <t>Мухамадеев А.В. тел: (347) 2215587, .эл. почта: muhamadeevav@bashtel.ru</t>
  </si>
  <si>
    <t>ПОСТАВЩИК</t>
  </si>
  <si>
    <t>ПОКУПАТЕЛЬ</t>
  </si>
  <si>
    <t>ПАО «Башинформсвязь»</t>
  </si>
  <si>
    <t>(ОГРН _________)</t>
  </si>
  <si>
    <t>(ОГРН 1020202561686 )</t>
  </si>
  <si>
    <t>____________________ /__________________/</t>
  </si>
  <si>
    <t>____________________ /М.Г. Долгоаршинных/</t>
  </si>
  <si>
    <t>« ____ » ___________________  2016 года</t>
  </si>
  <si>
    <t xml:space="preserve">  « ____ » ______________________  2016 года</t>
  </si>
  <si>
    <t>м.п.</t>
  </si>
  <si>
    <t xml:space="preserve"> 450027 г.Уфа ул .Каспийская, д. 14
Иксанова Флюра Сагитовна сот. 8-905-352-77-79 Подгорная Резеда Рифгатовна сот. 8-917-759-60-83 Савельева Мария Владимировна сот 8(347)274-62-48 Вязовская Наталья Анатольевна 8-901-442-12-90 </t>
  </si>
  <si>
    <t>Приложение № 3 к договору от ______________№__________</t>
  </si>
  <si>
    <t>талреп Т-10-01(Промежуточное звено)  предназначено для плавного изменения длины натяжной подвески самонесущих оптических кабелей городских и сельских линий связи. Плавность изменения длины талрепа позволяет точно регулировать стрелы провеса оптического кабеля. Марка зажима Т-10-01; Разрушающая нагрузка при напряжении,кН- 10; Масса(кг)- 0,7; Величина регулируемого хода винта,мм - 200; Диаметр ушка-8-16мм.</t>
  </si>
  <si>
    <t>Требуемые сроки поставки: 2 кв. - до 31 мая 2016г., 3кв. - до 31 июля 2016г.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</si>
  <si>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</si>
  <si>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</si>
  <si>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 xml:space="preserve"> 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</si>
</sst>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  <charset val="204"/>
    </font>
    <font>
      <sz val="11"/>
      <name val="Courier New"/>
      <family val="3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9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0" xfId="0" applyAlignment="1"/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0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6" xfId="0" applyBorder="1"/>
    <xf numFmtId="0" fontId="0" fillId="0" borderId="7" xfId="0" applyBorder="1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Fill="1"/>
    <xf numFmtId="0" fontId="5" fillId="0" borderId="0" xfId="0" applyFont="1"/>
    <xf numFmtId="4" fontId="6" fillId="0" borderId="0" xfId="0" applyNumberFormat="1" applyFont="1" applyFill="1" applyAlignment="1">
      <alignment horizontal="center"/>
    </xf>
    <xf numFmtId="4" fontId="6" fillId="0" borderId="0" xfId="0" applyNumberFormat="1" applyFont="1" applyFill="1"/>
    <xf numFmtId="0" fontId="7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0" fontId="0" fillId="0" borderId="1" xfId="0" applyNumberFormat="1" applyBorder="1" applyAlignment="1">
      <alignment horizontal="left" vertical="top"/>
    </xf>
    <xf numFmtId="0" fontId="0" fillId="0" borderId="2" xfId="0" applyBorder="1" applyAlignment="1">
      <alignment vertical="center" wrapText="1"/>
    </xf>
    <xf numFmtId="164" fontId="0" fillId="0" borderId="5" xfId="0" applyNumberFormat="1" applyBorder="1" applyAlignment="1">
      <alignment horizontal="right"/>
    </xf>
    <xf numFmtId="49" fontId="0" fillId="0" borderId="4" xfId="0" applyNumberFormat="1" applyBorder="1"/>
    <xf numFmtId="0" fontId="2" fillId="0" borderId="0" xfId="0" applyFont="1" applyAlignment="1">
      <alignment horizontal="center" vertical="top" wrapText="1"/>
    </xf>
    <xf numFmtId="0" fontId="0" fillId="0" borderId="14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8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" xfId="0" applyBorder="1" applyAlignment="1"/>
    <xf numFmtId="0" fontId="0" fillId="0" borderId="14" xfId="0" applyBorder="1" applyAlignment="1"/>
    <xf numFmtId="0" fontId="0" fillId="0" borderId="14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1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6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C33"/>
  <sheetViews>
    <sheetView tabSelected="1" workbookViewId="0">
      <selection activeCell="A11" sqref="A11:XFD11"/>
    </sheetView>
  </sheetViews>
  <sheetFormatPr defaultRowHeight="15"/>
  <cols>
    <col min="1" max="1" width="0.85546875" customWidth="1"/>
    <col min="2" max="2" width="8.42578125" customWidth="1"/>
    <col min="3" max="3" width="8.42578125" style="10" customWidth="1"/>
    <col min="4" max="4" width="15.5703125" customWidth="1"/>
    <col min="5" max="5" width="8.5703125" style="10" customWidth="1"/>
    <col min="6" max="6" width="54.5703125" customWidth="1"/>
    <col min="11" max="11" width="19.5703125" style="7" customWidth="1"/>
    <col min="12" max="12" width="16" style="7" customWidth="1"/>
    <col min="13" max="13" width="18.28515625" style="9" customWidth="1"/>
    <col min="14" max="14" width="18.7109375" customWidth="1"/>
    <col min="15" max="15" width="3.28515625" customWidth="1"/>
    <col min="25" max="28" width="9.140625" style="10"/>
  </cols>
  <sheetData>
    <row r="1" spans="1:29">
      <c r="L1" s="10" t="s">
        <v>52</v>
      </c>
      <c r="N1" s="19"/>
    </row>
    <row r="2" spans="1:29">
      <c r="B2" s="59" t="s">
        <v>6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29">
      <c r="C3" s="10" t="s">
        <v>18</v>
      </c>
      <c r="D3" s="23"/>
      <c r="E3" s="23"/>
      <c r="F3" s="22"/>
      <c r="N3" s="19"/>
      <c r="O3" s="3"/>
    </row>
    <row r="4" spans="1:29" s="11" customFormat="1">
      <c r="B4" s="60" t="s">
        <v>0</v>
      </c>
      <c r="C4" s="64" t="s">
        <v>13</v>
      </c>
      <c r="D4" s="60" t="s">
        <v>8</v>
      </c>
      <c r="E4" s="64" t="s">
        <v>14</v>
      </c>
      <c r="F4" s="60" t="s">
        <v>1</v>
      </c>
      <c r="G4" s="60" t="s">
        <v>7</v>
      </c>
      <c r="H4" s="63"/>
      <c r="I4" s="63"/>
      <c r="J4" s="63"/>
      <c r="K4" s="68" t="s">
        <v>55</v>
      </c>
      <c r="L4" s="66" t="s">
        <v>56</v>
      </c>
      <c r="M4" s="61" t="s">
        <v>57</v>
      </c>
      <c r="N4" s="60" t="s">
        <v>2</v>
      </c>
      <c r="O4" s="12"/>
    </row>
    <row r="5" spans="1:29" s="13" customFormat="1" ht="64.5" customHeight="1">
      <c r="B5" s="60"/>
      <c r="C5" s="65"/>
      <c r="D5" s="60"/>
      <c r="E5" s="65"/>
      <c r="F5" s="60"/>
      <c r="G5" s="60"/>
      <c r="H5" s="8" t="s">
        <v>9</v>
      </c>
      <c r="I5" s="8" t="s">
        <v>10</v>
      </c>
      <c r="J5" s="8" t="s">
        <v>11</v>
      </c>
      <c r="K5" s="69"/>
      <c r="L5" s="67"/>
      <c r="M5" s="62"/>
      <c r="N5" s="60"/>
    </row>
    <row r="6" spans="1:29" s="11" customFormat="1">
      <c r="B6" s="14">
        <v>1</v>
      </c>
      <c r="C6" s="25">
        <v>2</v>
      </c>
      <c r="D6" s="14">
        <v>3</v>
      </c>
      <c r="E6" s="26">
        <v>4</v>
      </c>
      <c r="F6" s="14">
        <v>5</v>
      </c>
      <c r="G6" s="14">
        <v>6</v>
      </c>
      <c r="H6" s="14">
        <v>7</v>
      </c>
      <c r="I6" s="14">
        <v>8</v>
      </c>
      <c r="J6" s="14">
        <v>9</v>
      </c>
      <c r="K6" s="14">
        <v>10</v>
      </c>
      <c r="L6" s="14">
        <v>11</v>
      </c>
      <c r="M6" s="14">
        <v>12</v>
      </c>
      <c r="N6" s="14">
        <v>13</v>
      </c>
    </row>
    <row r="7" spans="1:29" ht="150">
      <c r="A7" s="10"/>
      <c r="B7" s="6">
        <f>ROW()-6</f>
        <v>1</v>
      </c>
      <c r="C7" s="6" t="s">
        <v>26</v>
      </c>
      <c r="D7" s="1" t="s">
        <v>27</v>
      </c>
      <c r="E7" s="1"/>
      <c r="F7" s="1" t="s">
        <v>32</v>
      </c>
      <c r="G7" s="4" t="s">
        <v>28</v>
      </c>
      <c r="H7" s="50">
        <v>5</v>
      </c>
      <c r="I7" s="24">
        <v>0</v>
      </c>
      <c r="J7" s="24">
        <v>5</v>
      </c>
      <c r="K7" s="5"/>
      <c r="L7" s="5"/>
      <c r="M7" s="5"/>
      <c r="N7" s="70" t="s">
        <v>51</v>
      </c>
      <c r="O7" s="10"/>
      <c r="P7" s="10"/>
      <c r="Q7" s="10"/>
      <c r="R7" s="10"/>
      <c r="S7" s="10"/>
      <c r="T7" s="10"/>
      <c r="U7" s="10"/>
      <c r="V7" s="10"/>
      <c r="W7" s="10"/>
      <c r="X7" s="10"/>
      <c r="AC7" s="10"/>
    </row>
    <row r="8" spans="1:29" ht="135">
      <c r="A8" s="10"/>
      <c r="B8" s="6">
        <f>ROW()-6</f>
        <v>2</v>
      </c>
      <c r="C8" s="6" t="s">
        <v>29</v>
      </c>
      <c r="D8" s="1" t="s">
        <v>30</v>
      </c>
      <c r="E8" s="1"/>
      <c r="F8" s="1" t="s">
        <v>53</v>
      </c>
      <c r="G8" s="4" t="s">
        <v>31</v>
      </c>
      <c r="H8" s="50">
        <v>30</v>
      </c>
      <c r="I8" s="24">
        <v>20</v>
      </c>
      <c r="J8" s="24">
        <v>50</v>
      </c>
      <c r="K8" s="5"/>
      <c r="L8" s="5"/>
      <c r="M8" s="5"/>
      <c r="N8" s="71"/>
      <c r="O8" s="10"/>
      <c r="P8" s="10"/>
      <c r="Q8" s="10"/>
      <c r="R8" s="10"/>
      <c r="S8" s="10"/>
      <c r="T8" s="10"/>
      <c r="U8" s="10"/>
      <c r="V8" s="10"/>
      <c r="W8" s="10"/>
      <c r="X8" s="10"/>
      <c r="AC8" s="10"/>
    </row>
    <row r="9" spans="1:29" s="10" customFormat="1">
      <c r="B9" s="16"/>
      <c r="C9" s="18"/>
      <c r="D9" s="17"/>
      <c r="E9" s="17"/>
      <c r="F9" s="17"/>
      <c r="G9" s="18"/>
      <c r="H9" s="18"/>
      <c r="I9" s="18"/>
      <c r="J9" s="53">
        <f>SUM(J7:J8)</f>
        <v>55</v>
      </c>
      <c r="K9" s="20"/>
      <c r="L9" s="21">
        <f>SUM($L$7:$L$8)</f>
        <v>0</v>
      </c>
      <c r="M9" s="21">
        <f>L9*1.18</f>
        <v>0</v>
      </c>
      <c r="N9" s="51"/>
    </row>
    <row r="10" spans="1:29" s="10" customFormat="1">
      <c r="B10" s="15"/>
      <c r="C10" s="15"/>
      <c r="D10" s="2"/>
      <c r="E10" s="2"/>
      <c r="F10" s="2"/>
      <c r="G10" s="15"/>
      <c r="H10" s="15"/>
      <c r="I10" s="15"/>
      <c r="J10" s="15"/>
      <c r="K10" s="15"/>
      <c r="L10" s="15" t="s">
        <v>12</v>
      </c>
      <c r="M10" s="52"/>
      <c r="N10" s="2"/>
    </row>
    <row r="11" spans="1:29" s="10" customFormat="1">
      <c r="B11" s="78" t="s">
        <v>3</v>
      </c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</row>
    <row r="12" spans="1:29" s="10" customFormat="1">
      <c r="B12" s="55" t="s">
        <v>54</v>
      </c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7"/>
    </row>
    <row r="13" spans="1:29" s="29" customFormat="1" ht="15" customHeight="1">
      <c r="B13" s="72" t="s">
        <v>4</v>
      </c>
      <c r="C13" s="72"/>
      <c r="D13" s="73"/>
      <c r="E13" s="74" t="s">
        <v>33</v>
      </c>
      <c r="F13" s="75"/>
      <c r="G13" s="75"/>
      <c r="H13" s="75"/>
      <c r="I13" s="75"/>
      <c r="J13" s="75"/>
      <c r="K13" s="75"/>
      <c r="L13" s="30"/>
      <c r="M13" s="31"/>
      <c r="N13" s="2"/>
    </row>
    <row r="14" spans="1:29" s="29" customFormat="1">
      <c r="B14" s="76" t="s">
        <v>34</v>
      </c>
      <c r="C14" s="77"/>
      <c r="D14" s="77"/>
      <c r="E14" s="76" t="s">
        <v>35</v>
      </c>
      <c r="F14" s="77"/>
      <c r="G14" s="77"/>
      <c r="H14" s="32"/>
      <c r="I14" s="32"/>
      <c r="J14" s="32"/>
      <c r="K14" s="32"/>
      <c r="L14" s="32"/>
      <c r="M14" s="33"/>
    </row>
    <row r="15" spans="1:29" s="29" customFormat="1">
      <c r="B15" s="34"/>
      <c r="C15" s="35"/>
      <c r="D15" s="35"/>
      <c r="E15" s="34" t="s">
        <v>36</v>
      </c>
      <c r="F15" s="35"/>
      <c r="G15" s="35"/>
      <c r="H15" s="35"/>
      <c r="I15" s="35"/>
      <c r="J15" s="35"/>
      <c r="K15" s="35"/>
      <c r="L15" s="35"/>
      <c r="M15" s="36"/>
    </row>
    <row r="16" spans="1:29" s="29" customFormat="1">
      <c r="B16" s="34"/>
      <c r="C16" s="35"/>
      <c r="D16" s="35"/>
      <c r="E16" s="34" t="s">
        <v>37</v>
      </c>
      <c r="F16" s="35"/>
      <c r="G16" s="35"/>
      <c r="H16" s="35"/>
      <c r="I16" s="35"/>
      <c r="J16" s="35"/>
      <c r="K16" s="35"/>
      <c r="L16" s="35"/>
      <c r="M16" s="36"/>
    </row>
    <row r="17" spans="2:29" s="29" customFormat="1">
      <c r="B17" s="34"/>
      <c r="C17" s="35"/>
      <c r="D17" s="35"/>
      <c r="E17" s="34" t="s">
        <v>38</v>
      </c>
      <c r="F17" s="35"/>
      <c r="G17" s="35"/>
      <c r="H17" s="35"/>
      <c r="I17" s="35"/>
      <c r="J17" s="35"/>
      <c r="K17" s="35"/>
      <c r="L17" s="35"/>
      <c r="M17" s="36"/>
    </row>
    <row r="18" spans="2:29" s="29" customFormat="1">
      <c r="B18" s="37"/>
      <c r="C18" s="38"/>
      <c r="D18" s="38"/>
      <c r="E18" s="37" t="s">
        <v>39</v>
      </c>
      <c r="F18" s="38"/>
      <c r="G18" s="38"/>
      <c r="H18" s="38"/>
      <c r="I18" s="38"/>
      <c r="J18" s="38"/>
      <c r="K18" s="38"/>
      <c r="L18" s="38"/>
      <c r="M18" s="39"/>
    </row>
    <row r="19" spans="2:29" s="10" customFormat="1">
      <c r="B19" s="78" t="s">
        <v>5</v>
      </c>
      <c r="C19" s="78"/>
      <c r="D19" s="79"/>
      <c r="E19" s="79" t="s">
        <v>40</v>
      </c>
      <c r="F19" s="80"/>
      <c r="G19" s="80"/>
      <c r="H19" s="80"/>
      <c r="I19" s="80"/>
      <c r="J19" s="80"/>
      <c r="K19" s="80"/>
      <c r="L19" s="40"/>
      <c r="M19" s="41"/>
    </row>
    <row r="20" spans="2:29">
      <c r="B20" s="10"/>
      <c r="P20" s="10"/>
      <c r="Q20" s="10"/>
      <c r="R20" s="10"/>
      <c r="S20" s="10"/>
      <c r="T20" s="10"/>
      <c r="U20" s="10"/>
      <c r="V20" s="10"/>
      <c r="W20" s="10"/>
      <c r="X20" s="10"/>
      <c r="AC20" s="10"/>
    </row>
    <row r="21" spans="2:29" s="10" customFormat="1">
      <c r="P21"/>
      <c r="Q21"/>
      <c r="R21"/>
      <c r="S21"/>
      <c r="T21"/>
      <c r="U21"/>
      <c r="V21"/>
      <c r="W21"/>
      <c r="X21"/>
      <c r="AC21"/>
    </row>
    <row r="23" spans="2:29" s="10" customFormat="1" ht="15.75">
      <c r="C23" s="54" t="s">
        <v>41</v>
      </c>
      <c r="D23" s="54"/>
      <c r="J23" s="54" t="s">
        <v>42</v>
      </c>
      <c r="K23" s="54"/>
      <c r="L23" s="54"/>
      <c r="M23" s="54"/>
    </row>
    <row r="24" spans="2:29" s="10" customFormat="1" ht="15.75">
      <c r="C24" s="54"/>
      <c r="D24" s="54"/>
      <c r="J24" s="43"/>
      <c r="K24" s="43"/>
      <c r="L24" s="43"/>
      <c r="M24" s="43"/>
    </row>
    <row r="25" spans="2:29" s="10" customFormat="1" ht="15.75" customHeight="1">
      <c r="C25" s="54"/>
      <c r="D25" s="54"/>
      <c r="J25" s="58" t="s">
        <v>43</v>
      </c>
      <c r="K25" s="58"/>
      <c r="L25" s="58"/>
      <c r="M25" s="58"/>
    </row>
    <row r="26" spans="2:29" s="10" customFormat="1" ht="15.75" customHeight="1">
      <c r="C26" s="54" t="s">
        <v>44</v>
      </c>
      <c r="D26" s="54"/>
      <c r="E26" s="54"/>
      <c r="J26" s="58" t="s">
        <v>45</v>
      </c>
      <c r="K26" s="58"/>
      <c r="L26" s="42"/>
      <c r="M26" s="42"/>
    </row>
    <row r="27" spans="2:29" s="10" customFormat="1" ht="15.75">
      <c r="C27" s="54"/>
      <c r="D27" s="54"/>
      <c r="J27" s="44"/>
      <c r="K27" s="45"/>
      <c r="L27" s="45"/>
      <c r="M27" s="46"/>
    </row>
    <row r="28" spans="2:29" s="10" customFormat="1" ht="15.75" customHeight="1">
      <c r="C28" s="54" t="s">
        <v>46</v>
      </c>
      <c r="D28" s="54"/>
      <c r="E28" s="54"/>
      <c r="J28" s="58" t="s">
        <v>47</v>
      </c>
      <c r="K28" s="58"/>
      <c r="L28" s="58"/>
      <c r="M28" s="58"/>
    </row>
    <row r="29" spans="2:29" s="10" customFormat="1" ht="15.75">
      <c r="C29" s="54"/>
      <c r="D29" s="54"/>
      <c r="J29" s="44"/>
      <c r="K29" s="45"/>
      <c r="L29" s="45"/>
      <c r="M29" s="47"/>
    </row>
    <row r="30" spans="2:29" s="10" customFormat="1" ht="15.75" customHeight="1">
      <c r="C30" s="54" t="s">
        <v>48</v>
      </c>
      <c r="D30" s="54"/>
      <c r="E30" s="54"/>
      <c r="J30" s="54" t="s">
        <v>49</v>
      </c>
      <c r="K30" s="54"/>
      <c r="L30" s="54"/>
      <c r="M30" s="54"/>
    </row>
    <row r="31" spans="2:29" s="10" customFormat="1">
      <c r="C31" s="48"/>
      <c r="D31" s="48"/>
      <c r="J31" s="48"/>
      <c r="K31" s="48"/>
      <c r="L31" s="48"/>
      <c r="M31" s="48"/>
    </row>
    <row r="32" spans="2:29" s="10" customFormat="1">
      <c r="C32" s="48" t="s">
        <v>50</v>
      </c>
      <c r="D32" s="48"/>
      <c r="J32" s="49" t="s">
        <v>50</v>
      </c>
      <c r="K32" s="48"/>
      <c r="L32" s="48"/>
      <c r="M32" s="48"/>
    </row>
    <row r="33" s="10" customFormat="1"/>
  </sheetData>
  <mergeCells count="34">
    <mergeCell ref="N7:N8"/>
    <mergeCell ref="C25:D25"/>
    <mergeCell ref="J25:M25"/>
    <mergeCell ref="B13:D13"/>
    <mergeCell ref="E13:K13"/>
    <mergeCell ref="E14:G14"/>
    <mergeCell ref="B19:D19"/>
    <mergeCell ref="E19:K19"/>
    <mergeCell ref="C23:D23"/>
    <mergeCell ref="J23:M23"/>
    <mergeCell ref="C24:D24"/>
    <mergeCell ref="B14:D14"/>
    <mergeCell ref="B11:M11"/>
    <mergeCell ref="B2:N2"/>
    <mergeCell ref="B4:B5"/>
    <mergeCell ref="D4:D5"/>
    <mergeCell ref="M4:M5"/>
    <mergeCell ref="N4:N5"/>
    <mergeCell ref="F4:F5"/>
    <mergeCell ref="G4:G5"/>
    <mergeCell ref="H4:J4"/>
    <mergeCell ref="C4:C5"/>
    <mergeCell ref="E4:E5"/>
    <mergeCell ref="L4:L5"/>
    <mergeCell ref="K4:K5"/>
    <mergeCell ref="C30:E30"/>
    <mergeCell ref="J30:M30"/>
    <mergeCell ref="B12:M12"/>
    <mergeCell ref="J26:K26"/>
    <mergeCell ref="C27:D27"/>
    <mergeCell ref="J28:M28"/>
    <mergeCell ref="C29:D29"/>
    <mergeCell ref="C26:E26"/>
    <mergeCell ref="C28:E28"/>
  </mergeCells>
  <pageMargins left="0.78740157480314965" right="0.39370078740157483" top="0.78740157480314965" bottom="0.39370078740157483" header="0.31496062992125984" footer="0.31496062992125984"/>
  <pageSetup paperSize="9" orientation="landscape" r:id="rId1"/>
  <headerFooter>
    <oddFooter>&amp;C&amp;P</oddFooter>
  </headerFooter>
  <ignoredErrors>
    <ignoredError sqref="J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7" t="s">
        <v>15</v>
      </c>
      <c r="B5" t="e">
        <f>XLR_ERRNAME</f>
        <v>#NAME?</v>
      </c>
    </row>
    <row r="6" spans="1:19">
      <c r="A6" t="s">
        <v>16</v>
      </c>
      <c r="B6">
        <v>12290</v>
      </c>
      <c r="C6" s="28" t="s">
        <v>17</v>
      </c>
      <c r="D6">
        <v>7357</v>
      </c>
      <c r="E6" s="28" t="s">
        <v>18</v>
      </c>
      <c r="F6" s="28" t="s">
        <v>19</v>
      </c>
      <c r="G6" s="28" t="s">
        <v>20</v>
      </c>
      <c r="H6" s="28" t="s">
        <v>20</v>
      </c>
      <c r="I6" s="28" t="s">
        <v>20</v>
      </c>
      <c r="J6" s="28" t="s">
        <v>18</v>
      </c>
      <c r="K6" s="28" t="s">
        <v>21</v>
      </c>
      <c r="L6" s="28" t="s">
        <v>22</v>
      </c>
      <c r="M6" s="28" t="s">
        <v>23</v>
      </c>
      <c r="N6" s="28" t="s">
        <v>20</v>
      </c>
      <c r="O6">
        <v>2959</v>
      </c>
      <c r="P6" s="28" t="s">
        <v>24</v>
      </c>
      <c r="Q6">
        <v>0</v>
      </c>
      <c r="R6" s="28" t="s">
        <v>20</v>
      </c>
      <c r="S6" s="28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Аминов Руслан Памирович</dc:creator>
  <cp:lastModifiedBy>Фаррахова Эльвера Римовна</cp:lastModifiedBy>
  <dcterms:created xsi:type="dcterms:W3CDTF">2013-12-19T08:11:42Z</dcterms:created>
  <dcterms:modified xsi:type="dcterms:W3CDTF">2016-04-06T09:47:02Z</dcterms:modified>
</cp:coreProperties>
</file>