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Абон. терминалы PON\"/>
    </mc:Choice>
  </mc:AlternateContent>
  <bookViews>
    <workbookView xWindow="0" yWindow="0" windowWidth="19200" windowHeight="10995"/>
  </bookViews>
  <sheets>
    <sheet name="Лист1" sheetId="1" r:id="rId1"/>
    <sheet name="XLR_NoRangeSheet" sheetId="2" state="veryHidden" r:id="rId2"/>
  </sheets>
  <definedNames>
    <definedName name="Query1">Лист1!$A$8:$L$9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Лист1!$A$16:$L$16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8" i="1" l="1"/>
  <c r="J8" i="1" l="1"/>
  <c r="J9" i="1" s="1"/>
  <c r="B5" i="2"/>
  <c r="K10" i="1" l="1"/>
  <c r="K9" i="1"/>
  <c r="K8" i="1"/>
</calcChain>
</file>

<file path=xl/sharedStrings.xml><?xml version="1.0" encoding="utf-8"?>
<sst xmlns="http://schemas.openxmlformats.org/spreadsheetml/2006/main" count="47" uniqueCount="41">
  <si>
    <t>№ п.п.</t>
  </si>
  <si>
    <t>Описание</t>
  </si>
  <si>
    <t>Объем может быть изменен на 30% без изменения стоимости единицы</t>
  </si>
  <si>
    <t>Особые условия</t>
  </si>
  <si>
    <t>Контактное лицо по тех. Вопросам</t>
  </si>
  <si>
    <t>СПЕЦИФИКАЦИЯ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</si>
  <si>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</si>
  <si>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</si>
  <si>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</si>
  <si>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</si>
  <si>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</si>
  <si>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</si>
  <si>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</si>
  <si>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</si>
  <si>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</si>
  <si>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</si>
  <si>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</si>
  <si>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</si>
  <si>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абонентских терминалов  PON</t>
  </si>
  <si>
    <t>, тел. , эл.почта:</t>
  </si>
  <si>
    <t/>
  </si>
  <si>
    <t>01.12.2014</t>
  </si>
  <si>
    <t>Бадьина Лилия Альбертовна</t>
  </si>
  <si>
    <t>(347)221-57-43</t>
  </si>
  <si>
    <t>шт</t>
  </si>
  <si>
    <t>Интернет-центр для оптической линии GPON, с точкой доступа Wi-Fi 802.11n 300 Мбит/с, коммутатором Gigabit Ethernet, двумя телефонными розетками и ТВ-выходом</t>
  </si>
  <si>
    <t>ЛОТ</t>
  </si>
  <si>
    <t>Срок поставки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</si>
  <si>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</si>
  <si>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</si>
  <si>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</si>
  <si>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</si>
  <si>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</si>
  <si>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</si>
  <si>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 Начальник ОР</t>
  </si>
  <si>
    <t>Тимофеев И.А.</t>
  </si>
  <si>
    <t xml:space="preserve"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</si>
  <si>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ИНТЕРНЕТ-ЦЕНТР ZYXEL FIBERHOME PSG1282NV-22</t>
  </si>
  <si>
    <t>3кв. 2015г</t>
  </si>
  <si>
    <r>
      <t xml:space="preserve">Предельная сумма лота составляет:       </t>
    </r>
    <r>
      <rPr>
        <b/>
        <u/>
        <sz val="11"/>
        <color theme="1"/>
        <rFont val="Calibri"/>
        <family val="2"/>
        <charset val="204"/>
        <scheme val="minor"/>
      </rPr>
      <t xml:space="preserve"> 49 557 994 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</si>
  <si>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10 июля 2015г, 1 сентября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</si>
</sst>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2" fontId="0" fillId="0" borderId="1" xfId="0" applyNumberForma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0" fontId="0" fillId="0" borderId="0" xfId="0" applyBorder="1" applyAlignment="1">
      <alignment horizontal="right"/>
    </xf>
    <xf numFmtId="1" fontId="0" fillId="0" borderId="1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8" fillId="0" borderId="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3"/>
  <sheetViews>
    <sheetView tabSelected="1" topLeftCell="A4" zoomScaleNormal="100" workbookViewId="0">
      <selection activeCell="I10" sqref="I10"/>
    </sheetView>
  </sheetViews>
  <sheetFormatPr defaultRowHeight="15" x14ac:dyDescent="0.25"/>
  <cols>
    <col min="1" max="1" width="0.85546875" customWidth="1"/>
    <col min="2" max="2" width="8.42578125" customWidth="1"/>
    <col min="3" max="3" width="25.5703125" customWidth="1"/>
    <col min="4" max="4" width="41.5703125" customWidth="1"/>
    <col min="5" max="5" width="4.42578125" customWidth="1"/>
    <col min="6" max="6" width="10.140625" style="10" bestFit="1" customWidth="1"/>
    <col min="7" max="7" width="12" bestFit="1" customWidth="1"/>
    <col min="9" max="9" width="21.42578125" customWidth="1"/>
    <col min="10" max="10" width="16.85546875" customWidth="1"/>
    <col min="11" max="11" width="17.7109375" customWidth="1"/>
    <col min="12" max="12" width="3.28515625" customWidth="1"/>
  </cols>
  <sheetData>
    <row r="1" spans="1:12" x14ac:dyDescent="0.25">
      <c r="K1" s="14" t="s">
        <v>11</v>
      </c>
    </row>
    <row r="2" spans="1:12" x14ac:dyDescent="0.25">
      <c r="B2" s="64" t="s">
        <v>5</v>
      </c>
      <c r="C2" s="64"/>
      <c r="D2" s="64"/>
      <c r="E2" s="64"/>
      <c r="F2" s="64"/>
      <c r="G2" s="64"/>
      <c r="H2" s="64"/>
      <c r="I2" s="64"/>
      <c r="J2" s="64"/>
      <c r="K2" s="64"/>
    </row>
    <row r="3" spans="1:12" x14ac:dyDescent="0.25">
      <c r="B3" t="s">
        <v>26</v>
      </c>
      <c r="C3" s="8" t="s">
        <v>18</v>
      </c>
      <c r="D3" s="13"/>
      <c r="L3" s="4"/>
    </row>
    <row r="4" spans="1:12" ht="15" customHeight="1" x14ac:dyDescent="0.25">
      <c r="B4" s="55" t="s">
        <v>0</v>
      </c>
      <c r="C4" s="55" t="s">
        <v>13</v>
      </c>
      <c r="D4" s="55" t="s">
        <v>1</v>
      </c>
      <c r="E4" s="55" t="s">
        <v>6</v>
      </c>
      <c r="F4" s="65" t="s">
        <v>7</v>
      </c>
      <c r="G4" s="65"/>
      <c r="H4" s="55" t="s">
        <v>12</v>
      </c>
      <c r="I4" s="58" t="s">
        <v>8</v>
      </c>
      <c r="J4" s="61" t="s">
        <v>9</v>
      </c>
      <c r="K4" s="61" t="s">
        <v>14</v>
      </c>
      <c r="L4" s="4"/>
    </row>
    <row r="5" spans="1:12" s="3" customFormat="1" x14ac:dyDescent="0.25">
      <c r="B5" s="56"/>
      <c r="C5" s="56"/>
      <c r="D5" s="56"/>
      <c r="E5" s="56"/>
      <c r="F5" s="66" t="s">
        <v>38</v>
      </c>
      <c r="G5" s="66"/>
      <c r="H5" s="56"/>
      <c r="I5" s="59"/>
      <c r="J5" s="62"/>
      <c r="K5" s="62"/>
    </row>
    <row r="6" spans="1:12" s="3" customFormat="1" ht="22.5" customHeight="1" x14ac:dyDescent="0.25">
      <c r="B6" s="57"/>
      <c r="C6" s="57"/>
      <c r="D6" s="57"/>
      <c r="E6" s="57"/>
      <c r="F6" s="28">
        <v>42195</v>
      </c>
      <c r="G6" s="28">
        <v>42248</v>
      </c>
      <c r="H6" s="57"/>
      <c r="I6" s="60"/>
      <c r="J6" s="63"/>
      <c r="K6" s="63"/>
    </row>
    <row r="7" spans="1:12" x14ac:dyDescent="0.25">
      <c r="B7" s="1">
        <v>1</v>
      </c>
      <c r="C7" s="1">
        <v>2</v>
      </c>
      <c r="D7" s="1">
        <v>3</v>
      </c>
      <c r="E7" s="1">
        <v>4</v>
      </c>
      <c r="F7" s="7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2" ht="75" x14ac:dyDescent="0.25">
      <c r="A8" s="10"/>
      <c r="B8" s="9">
        <v>1</v>
      </c>
      <c r="C8" s="2" t="s">
        <v>37</v>
      </c>
      <c r="D8" s="2" t="s">
        <v>25</v>
      </c>
      <c r="E8" s="5" t="s">
        <v>24</v>
      </c>
      <c r="F8" s="9">
        <v>3000</v>
      </c>
      <c r="G8" s="27">
        <v>2000</v>
      </c>
      <c r="H8" s="27">
        <f>G8+F8</f>
        <v>5000</v>
      </c>
      <c r="I8" s="6">
        <v>8399.66</v>
      </c>
      <c r="J8" s="6">
        <f t="shared" ref="J8" si="0">I8*H8</f>
        <v>41998300</v>
      </c>
      <c r="K8" s="24">
        <f>J8*1.18</f>
        <v>49557994</v>
      </c>
      <c r="L8" s="10"/>
    </row>
    <row r="9" spans="1:12" s="10" customFormat="1" x14ac:dyDescent="0.25">
      <c r="B9" s="17"/>
      <c r="C9" s="11"/>
      <c r="D9" s="11"/>
      <c r="E9" s="12"/>
      <c r="F9" s="12"/>
      <c r="G9" s="12"/>
      <c r="H9" s="12"/>
      <c r="I9" s="12"/>
      <c r="J9" s="6">
        <f>SUM($J$8:$J$8)</f>
        <v>41998300</v>
      </c>
      <c r="K9" s="6">
        <f>J9*1.18</f>
        <v>49557994</v>
      </c>
    </row>
    <row r="10" spans="1:12" s="10" customFormat="1" x14ac:dyDescent="0.25">
      <c r="B10" s="15"/>
      <c r="C10" s="16"/>
      <c r="D10" s="16"/>
      <c r="E10" s="15"/>
      <c r="F10" s="15"/>
      <c r="G10" s="15"/>
      <c r="H10" s="15"/>
      <c r="I10" s="15"/>
      <c r="J10" s="15" t="s">
        <v>10</v>
      </c>
      <c r="K10" s="6">
        <f>J9*0.18</f>
        <v>7559694</v>
      </c>
    </row>
    <row r="11" spans="1:12" s="10" customFormat="1" x14ac:dyDescent="0.25">
      <c r="B11" s="29" t="s">
        <v>39</v>
      </c>
      <c r="C11" s="30"/>
      <c r="D11" s="30"/>
      <c r="E11" s="30"/>
      <c r="F11" s="30"/>
      <c r="G11" s="30"/>
      <c r="H11" s="30"/>
      <c r="I11" s="30"/>
      <c r="J11" s="30"/>
      <c r="K11" s="31"/>
    </row>
    <row r="12" spans="1:12" s="10" customFormat="1" x14ac:dyDescent="0.25">
      <c r="B12" s="45" t="s">
        <v>2</v>
      </c>
      <c r="C12" s="46"/>
      <c r="D12" s="46"/>
      <c r="E12" s="46"/>
      <c r="F12" s="46"/>
      <c r="G12" s="46"/>
      <c r="H12" s="46"/>
      <c r="I12" s="46"/>
      <c r="J12" s="46"/>
      <c r="K12" s="47"/>
    </row>
    <row r="13" spans="1:12" s="10" customFormat="1" x14ac:dyDescent="0.25">
      <c r="B13" s="32" t="s">
        <v>27</v>
      </c>
      <c r="C13" s="32"/>
      <c r="D13" s="33" t="s">
        <v>40</v>
      </c>
      <c r="E13" s="34"/>
      <c r="F13" s="34"/>
      <c r="G13" s="34"/>
      <c r="H13" s="34"/>
      <c r="I13" s="34"/>
      <c r="J13" s="34"/>
      <c r="K13" s="35"/>
    </row>
    <row r="14" spans="1:12" s="10" customFormat="1" ht="32.1" customHeight="1" x14ac:dyDescent="0.25">
      <c r="B14" s="25" t="s">
        <v>28</v>
      </c>
      <c r="C14" s="25"/>
      <c r="D14" s="49" t="s">
        <v>29</v>
      </c>
      <c r="E14" s="50"/>
      <c r="F14" s="50"/>
      <c r="G14" s="50"/>
      <c r="H14" s="50"/>
      <c r="I14" s="50"/>
      <c r="J14" s="50"/>
      <c r="K14" s="51"/>
    </row>
    <row r="15" spans="1:12" s="10" customFormat="1" ht="81" customHeight="1" x14ac:dyDescent="0.25">
      <c r="B15" s="32" t="s">
        <v>3</v>
      </c>
      <c r="C15" s="32"/>
      <c r="D15" s="52" t="s">
        <v>36</v>
      </c>
      <c r="E15" s="53"/>
      <c r="F15" s="53"/>
      <c r="G15" s="53"/>
      <c r="H15" s="53"/>
      <c r="I15" s="53"/>
      <c r="J15" s="53"/>
      <c r="K15" s="54"/>
    </row>
    <row r="16" spans="1:12" s="10" customFormat="1" ht="15" customHeight="1" x14ac:dyDescent="0.25">
      <c r="B16" s="32" t="s">
        <v>30</v>
      </c>
      <c r="C16" s="32"/>
      <c r="D16" s="49" t="s">
        <v>31</v>
      </c>
      <c r="E16" s="50"/>
      <c r="F16" s="50"/>
      <c r="G16" s="50"/>
      <c r="H16" s="50"/>
      <c r="I16" s="50"/>
      <c r="J16" s="50"/>
      <c r="K16" s="51"/>
    </row>
    <row r="17" spans="1:11" s="10" customFormat="1" ht="15" customHeight="1" x14ac:dyDescent="0.25">
      <c r="B17" s="48" t="s">
        <v>4</v>
      </c>
      <c r="C17" s="48"/>
      <c r="D17" s="49" t="s">
        <v>31</v>
      </c>
      <c r="E17" s="50"/>
      <c r="F17" s="50"/>
      <c r="G17" s="50"/>
      <c r="H17" s="50"/>
      <c r="I17" s="50"/>
      <c r="J17" s="50"/>
      <c r="K17" s="51"/>
    </row>
    <row r="18" spans="1:11" s="10" customFormat="1" ht="15" customHeight="1" x14ac:dyDescent="0.25">
      <c r="B18" s="32" t="s">
        <v>32</v>
      </c>
      <c r="C18" s="32"/>
      <c r="D18" s="36" t="s">
        <v>33</v>
      </c>
      <c r="E18" s="37"/>
      <c r="F18" s="37"/>
      <c r="G18" s="37"/>
      <c r="H18" s="37"/>
      <c r="I18" s="37"/>
      <c r="J18" s="37"/>
      <c r="K18" s="38"/>
    </row>
    <row r="19" spans="1:11" s="10" customFormat="1" x14ac:dyDescent="0.25">
      <c r="B19" s="32"/>
      <c r="C19" s="32"/>
      <c r="D19" s="39"/>
      <c r="E19" s="40"/>
      <c r="F19" s="40"/>
      <c r="G19" s="40"/>
      <c r="H19" s="40"/>
      <c r="I19" s="40"/>
      <c r="J19" s="40"/>
      <c r="K19" s="41"/>
    </row>
    <row r="20" spans="1:11" s="10" customFormat="1" ht="24.75" customHeight="1" x14ac:dyDescent="0.25">
      <c r="B20" s="32"/>
      <c r="C20" s="32"/>
      <c r="D20" s="42"/>
      <c r="E20" s="43"/>
      <c r="F20" s="43"/>
      <c r="G20" s="43"/>
      <c r="H20" s="43"/>
      <c r="I20" s="43"/>
      <c r="J20" s="43"/>
      <c r="K20" s="44"/>
    </row>
    <row r="21" spans="1:11" s="10" customFormat="1" x14ac:dyDescent="0.25">
      <c r="A21" s="21"/>
      <c r="B21" s="18"/>
      <c r="C21" s="18"/>
      <c r="D21" s="18"/>
      <c r="E21" s="19"/>
      <c r="F21" s="19"/>
      <c r="G21" s="19"/>
      <c r="H21" s="19"/>
      <c r="I21" s="19"/>
      <c r="J21" s="19"/>
    </row>
    <row r="22" spans="1:11" s="10" customFormat="1" x14ac:dyDescent="0.25">
      <c r="A22" s="20"/>
      <c r="B22" s="19" t="s">
        <v>34</v>
      </c>
      <c r="C22" s="18"/>
      <c r="D22" s="26" t="s">
        <v>35</v>
      </c>
      <c r="E22" s="19"/>
      <c r="F22" s="19"/>
      <c r="G22" s="19"/>
      <c r="H22" s="19"/>
      <c r="I22" s="19"/>
      <c r="J22" s="19"/>
    </row>
    <row r="23" spans="1:11" s="10" customFormat="1" x14ac:dyDescent="0.25"/>
  </sheetData>
  <mergeCells count="24">
    <mergeCell ref="H4:H6"/>
    <mergeCell ref="I4:I6"/>
    <mergeCell ref="J4:J6"/>
    <mergeCell ref="K4:K6"/>
    <mergeCell ref="B2:K2"/>
    <mergeCell ref="B4:B6"/>
    <mergeCell ref="C4:C6"/>
    <mergeCell ref="D4:D6"/>
    <mergeCell ref="E4:E6"/>
    <mergeCell ref="F4:G4"/>
    <mergeCell ref="F5:G5"/>
    <mergeCell ref="B11:K11"/>
    <mergeCell ref="B18:C20"/>
    <mergeCell ref="D13:K13"/>
    <mergeCell ref="D18:K20"/>
    <mergeCell ref="B13:C13"/>
    <mergeCell ref="B15:C15"/>
    <mergeCell ref="B12:K12"/>
    <mergeCell ref="B17:C17"/>
    <mergeCell ref="D14:K14"/>
    <mergeCell ref="B16:C16"/>
    <mergeCell ref="D16:K16"/>
    <mergeCell ref="D15:K15"/>
    <mergeCell ref="D17:K17"/>
  </mergeCells>
  <pageMargins left="0.78740157480314965" right="0.39370078740157483" top="0.78740157480314965" bottom="0.39370078740157483" header="0.31496062992125984" footer="0.31496062992125984"/>
  <pageSetup paperSize="9" scale="7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2" t="s">
        <v>15</v>
      </c>
      <c r="B5" t="e">
        <f>XLR_ERRNAME</f>
        <v>#NAME?</v>
      </c>
    </row>
    <row r="6" spans="1:14" x14ac:dyDescent="0.25">
      <c r="A6" t="s">
        <v>16</v>
      </c>
      <c r="B6">
        <v>1038</v>
      </c>
      <c r="C6" s="23" t="s">
        <v>17</v>
      </c>
      <c r="D6">
        <v>3758</v>
      </c>
      <c r="E6" s="23" t="s">
        <v>18</v>
      </c>
      <c r="F6" s="23" t="s">
        <v>19</v>
      </c>
      <c r="G6" s="23" t="s">
        <v>20</v>
      </c>
      <c r="H6" s="23" t="s">
        <v>20</v>
      </c>
      <c r="I6" s="23" t="s">
        <v>20</v>
      </c>
      <c r="J6" s="23" t="s">
        <v>18</v>
      </c>
      <c r="K6" s="23" t="s">
        <v>21</v>
      </c>
      <c r="L6" s="23" t="s">
        <v>22</v>
      </c>
      <c r="M6" s="23" t="s">
        <v>23</v>
      </c>
      <c r="N6" s="23" t="s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2015-03-05T06:02:09Z</cp:lastPrinted>
  <dcterms:created xsi:type="dcterms:W3CDTF">2013-12-19T08:11:42Z</dcterms:created>
  <dcterms:modified xsi:type="dcterms:W3CDTF">2015-03-20T08:02:18Z</dcterms:modified>
</cp:coreProperties>
</file>