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5" windowWidth="15480" windowHeight="100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8" i="1"/>
  <c r="M15" s="1"/>
  <c r="M16" s="1"/>
  <c r="M9"/>
  <c r="M10"/>
  <c r="M11"/>
  <c r="M12"/>
  <c r="M13"/>
  <c r="M14"/>
  <c r="M7"/>
</calcChain>
</file>

<file path=xl/sharedStrings.xml><?xml version="1.0" encoding="utf-8"?>
<sst xmlns="http://schemas.openxmlformats.org/spreadsheetml/2006/main" count="79" uniqueCount="73">
  <si>
    <t>Приложение 1.3</t>
  </si>
  <si>
    <t>СПЕЦИФИКАЦИЯ</t>
  </si>
  <si>
    <t>ЛОТ</t>
  </si>
  <si>
    <t>Поставка арматуры для подвеса кабеля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</si>
  <si>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</si>
  <si>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</si>
  <si>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</si>
  <si>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</si>
  <si>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</si>
  <si>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</si>
  <si>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</si>
  <si>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</si>
  <si>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</si>
  <si>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</si>
  <si>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</si>
  <si>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</si>
  <si>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III кв.</t>
  </si>
  <si>
    <t>IV кв.</t>
  </si>
  <si>
    <t>Итого</t>
  </si>
  <si>
    <t>39235</t>
  </si>
  <si>
    <t>ЖЕЛОБ ЗАЩИТЫ</t>
  </si>
  <si>
    <t>Предназначен  для защиты кабелей , прокладываемых по наружным стенам зданий , корпус защитного желоба производится из оцинкованного листа,не подвержен коррозии и стоек к влиянию агрессивных химических сред. длина желоба 720 мм , ширина 52мм ,</t>
  </si>
  <si>
    <t>м</t>
  </si>
  <si>
    <t xml:space="preserve">  кол-во: 16; г. Белорецк, ул.Ленина, д.41; Кузнецов Д.Н. 89051808865</t>
  </si>
  <si>
    <t>39209</t>
  </si>
  <si>
    <t>ЗАМОК ДЛЯ ЛЕНТЫ МОНТАЖНОЙ (УП.100ШТ)</t>
  </si>
  <si>
    <t>Замок-фиксатор из коррозиной-стойкой стали для крепления ленты монтажной к опоре (упак100 шт)           .Гарантийный срок на товар    определяется в соответствии с   гарантииными   обязательствами производителя,, но не менее 12 месяцев.</t>
  </si>
  <si>
    <t>упак</t>
  </si>
  <si>
    <t xml:space="preserve">  кол-во: 1; ; Иксанова Ф.С. 89053527779;  кол-во: 1; г. Белорецк, ул.Ленина, д.41; Кузнецов Д.Н. 89051808865</t>
  </si>
  <si>
    <t>22505</t>
  </si>
  <si>
    <t>КОНСОЛЬ СТОЛБОВАЯ</t>
  </si>
  <si>
    <t>Предназначена для крепления стальных тросов и проволок на деревянных опорах воздушных линий связи при  подвесе кабелей.
Штампованные стальные столбовые консоли.закрепляют на деревянных опорах с шестигранной головкой.Материал - сталь 5мм;  Габаритные размееры (длина*высота*ширина*) - 134*113*60 мм;         Размер шурупа - 12*100 мм;</t>
  </si>
  <si>
    <t>шт</t>
  </si>
  <si>
    <t xml:space="preserve">  кол-во: 55; г.Бирск, ул. Бурновская, д.10; Выдрин Ю.А. 89173483781</t>
  </si>
  <si>
    <t>36983</t>
  </si>
  <si>
    <t>ТАЛРЕП КРЮК-КОЛЬЦО</t>
  </si>
  <si>
    <t>Не для подъема. Используется для регулировки натяжения цепей и тросов, для изменения их длины. Изготовлен из оцинкованной стали.</t>
  </si>
  <si>
    <t xml:space="preserve">  кол-во: 2; ; Иксанова Ф.С. 89053527779</t>
  </si>
  <si>
    <t>30730</t>
  </si>
  <si>
    <t>ХОМУТ Д/ЭЛ. 4,8*300ММ</t>
  </si>
  <si>
    <t>Хомут-стяжка нейлоновый</t>
  </si>
  <si>
    <t xml:space="preserve">  кол-во: 4; г. Белорецк, ул.Ленина, д.41; Кузнецов Д.Н. 89051808865</t>
  </si>
  <si>
    <t>39206</t>
  </si>
  <si>
    <t>ХОМУТ КРЕПЛЕНИЯ КРОНШТЕЙНА НА ОПОРЕ D-150</t>
  </si>
  <si>
    <t>Хомут, состоящий из двух полос с большим количеством отверстий, собирается с помощью двух болтов и гаек и огибается вокруг железобетонной опоры. Величина зоны обхвата опоры регулируется с помощью перемещения полос хомута друг относительно друга. При необхходимости излишние части отламываются. Хомут рассчитан на столбовые опоры диаметром 150мм.</t>
  </si>
  <si>
    <t xml:space="preserve">  кол-во: 100; г.Бирск, ул. Бурновская, д.10; Выдрин Ю.А. 89173483781</t>
  </si>
  <si>
    <t>42119</t>
  </si>
  <si>
    <t>УЗЕЛ КРЕПЛЕНИЯ УК-Н-01</t>
  </si>
  <si>
    <t>Узел крепления УК-Н-01 предназначен для натяжного крепления самонесущего оптического кабеля связи на опорах ВЛ до 20 кB городского электрохозяйства (уличного освещения, наземного электротранспорта),элементах зданий и сооружений с длиной пролета до 110м.</t>
  </si>
  <si>
    <t xml:space="preserve">  кол-во: 4; ; Иксанова Ф.С. 89053527779</t>
  </si>
  <si>
    <t>42120</t>
  </si>
  <si>
    <t>УЗЕЛ КРЕПЛЕНИЯ УК-П-01</t>
  </si>
  <si>
    <t>Узел крепления УК-П-01 предназначен для поддерживающего крепления ОК на промежуточных опорах ВЛ, городского электрохозяйства (уличного освещения, наземного электротранспорта), элементах зданий и сооружений.</t>
  </si>
  <si>
    <t>В т.ч. НДС</t>
  </si>
  <si>
    <t>Объем может быть изменен на 30% без изменения стоимости единицы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</si>
  <si>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</si>
  <si>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Предельная сумма лота составляет:   48 062,91  руб. с НДС.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</si>
  <si>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</si>
  <si>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</si>
  <si>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</si>
  <si>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</si>
  <si>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</si>
  <si>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</si>
  <si>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</si>
  <si>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</si>
  <si>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</si>
  <si>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>Гарантийные обязательства</t>
  </si>
  <si>
    <t>не менее 12 месяцев</t>
  </si>
  <si>
    <t>Инициатор закупки:</t>
  </si>
  <si>
    <t>Яппарова Р.Д. тел.: (347) 221-56-62;  8-901-817-39-50 эл.почта r.yapparova@bashtel.ru</t>
  </si>
  <si>
    <t>Контактное лицо по тех. вопросам</t>
  </si>
  <si>
    <t>Мухин Е.А.  274-62-61</t>
  </si>
  <si>
    <t>2 квартал 2014 -май;  3 квартал 2014 - июнь, 4 квартал 2014- сентябрь.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</si>
</sst>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0" xfId="0" applyFont="1" applyAlignment="1">
      <alignment vertical="center" wrapText="1"/>
    </xf>
    <xf numFmtId="0" fontId="0" fillId="0" borderId="4" xfId="0" applyBorder="1" applyAlignment="1">
      <alignment vertical="top" wrapText="1"/>
    </xf>
    <xf numFmtId="16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0" xfId="0" applyAlignment="1"/>
    <xf numFmtId="0" fontId="1" fillId="0" borderId="0" xfId="0" applyFont="1" applyAlignment="1"/>
    <xf numFmtId="0" fontId="0" fillId="0" borderId="0" xfId="0" applyFont="1" applyAlignment="1"/>
    <xf numFmtId="0" fontId="3" fillId="0" borderId="2" xfId="0" applyFont="1" applyBorder="1" applyAlignment="1">
      <alignment vertical="top" wrapText="1"/>
    </xf>
    <xf numFmtId="0" fontId="0" fillId="0" borderId="3" xfId="0" applyBorder="1" applyAlignment="1"/>
    <xf numFmtId="0" fontId="0" fillId="0" borderId="4" xfId="0" applyBorder="1" applyAlignment="1"/>
    <xf numFmtId="164" fontId="0" fillId="0" borderId="4" xfId="0" applyNumberFormat="1" applyBorder="1" applyAlignment="1"/>
    <xf numFmtId="0" fontId="0" fillId="0" borderId="0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49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0" xfId="0" applyFont="1" applyAlignment="1"/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top" wrapText="1"/>
    </xf>
    <xf numFmtId="0" fontId="0" fillId="0" borderId="5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0" fillId="0" borderId="1" xfId="0" applyBorder="1" applyAlignment="1"/>
    <xf numFmtId="0" fontId="0" fillId="0" borderId="6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0"/>
  <sheetViews>
    <sheetView tabSelected="1" view="pageBreakPreview" topLeftCell="A16" zoomScale="60" zoomScaleNormal="80" workbookViewId="0">
      <selection activeCell="F23" sqref="F23"/>
    </sheetView>
  </sheetViews>
  <sheetFormatPr defaultRowHeight="15"/>
  <cols>
    <col min="1" max="2" width="9.140625" style="11"/>
    <col min="3" max="3" width="25.5703125" style="11" customWidth="1"/>
    <col min="4" max="4" width="24.85546875" style="11" customWidth="1"/>
    <col min="5" max="5" width="40.140625" style="11" customWidth="1"/>
    <col min="6" max="10" width="9.140625" style="11"/>
    <col min="11" max="11" width="12.5703125" style="11" customWidth="1"/>
    <col min="12" max="12" width="14" style="11" customWidth="1"/>
    <col min="13" max="13" width="20" style="11" customWidth="1"/>
    <col min="14" max="14" width="34.42578125" style="11" customWidth="1"/>
    <col min="15" max="16384" width="9.140625" style="11"/>
  </cols>
  <sheetData>
    <row r="1" spans="1:29">
      <c r="N1" s="11" t="s">
        <v>0</v>
      </c>
    </row>
    <row r="2" spans="1:29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29">
      <c r="A3" s="11" t="s">
        <v>2</v>
      </c>
      <c r="B3" s="11" t="s">
        <v>3</v>
      </c>
      <c r="C3" s="12"/>
      <c r="D3" s="12"/>
      <c r="E3" s="12"/>
    </row>
    <row r="4" spans="1:29">
      <c r="A4" s="43" t="s">
        <v>4</v>
      </c>
      <c r="B4" s="45" t="s">
        <v>5</v>
      </c>
      <c r="C4" s="43" t="s">
        <v>6</v>
      </c>
      <c r="D4" s="45" t="s">
        <v>7</v>
      </c>
      <c r="E4" s="43" t="s">
        <v>8</v>
      </c>
      <c r="F4" s="43" t="s">
        <v>9</v>
      </c>
      <c r="G4" s="47" t="s">
        <v>10</v>
      </c>
      <c r="H4" s="48"/>
      <c r="I4" s="48"/>
      <c r="J4" s="49"/>
      <c r="K4" s="61" t="s">
        <v>11</v>
      </c>
      <c r="L4" s="59" t="s">
        <v>12</v>
      </c>
      <c r="M4" s="44" t="s">
        <v>13</v>
      </c>
      <c r="N4" s="43" t="s">
        <v>14</v>
      </c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</row>
    <row r="5" spans="1:29">
      <c r="A5" s="43"/>
      <c r="B5" s="46"/>
      <c r="C5" s="43"/>
      <c r="D5" s="46"/>
      <c r="E5" s="43"/>
      <c r="F5" s="43"/>
      <c r="G5" s="14" t="s">
        <v>15</v>
      </c>
      <c r="H5" s="14" t="s">
        <v>16</v>
      </c>
      <c r="I5" s="14" t="s">
        <v>17</v>
      </c>
      <c r="J5" s="14" t="s">
        <v>18</v>
      </c>
      <c r="K5" s="62"/>
      <c r="L5" s="60"/>
      <c r="M5" s="44"/>
      <c r="N5" s="4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s="25" customFormat="1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  <c r="J6" s="23">
        <v>10</v>
      </c>
      <c r="K6" s="23">
        <v>11</v>
      </c>
      <c r="L6" s="23">
        <v>12</v>
      </c>
      <c r="M6" s="23">
        <v>13</v>
      </c>
      <c r="N6" s="23">
        <v>14</v>
      </c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</row>
    <row r="7" spans="1:29" ht="105">
      <c r="A7" s="26">
        <v>1</v>
      </c>
      <c r="B7" s="3" t="s">
        <v>19</v>
      </c>
      <c r="C7" s="1" t="s">
        <v>20</v>
      </c>
      <c r="D7" s="1"/>
      <c r="E7" s="1" t="s">
        <v>21</v>
      </c>
      <c r="F7" s="26" t="s">
        <v>22</v>
      </c>
      <c r="G7" s="22">
        <v>8</v>
      </c>
      <c r="H7" s="22">
        <v>8</v>
      </c>
      <c r="I7" s="22">
        <v>0</v>
      </c>
      <c r="J7" s="22">
        <v>16</v>
      </c>
      <c r="K7" s="27">
        <v>15</v>
      </c>
      <c r="L7" s="27">
        <v>240</v>
      </c>
      <c r="M7" s="27">
        <f>L7*1.18</f>
        <v>283.2</v>
      </c>
      <c r="N7" s="1" t="s">
        <v>23</v>
      </c>
    </row>
    <row r="8" spans="1:29" ht="105">
      <c r="A8" s="26">
        <v>2</v>
      </c>
      <c r="B8" s="3" t="s">
        <v>24</v>
      </c>
      <c r="C8" s="1" t="s">
        <v>25</v>
      </c>
      <c r="D8" s="1"/>
      <c r="E8" s="1" t="s">
        <v>26</v>
      </c>
      <c r="F8" s="26" t="s">
        <v>27</v>
      </c>
      <c r="G8" s="22">
        <v>1</v>
      </c>
      <c r="H8" s="22">
        <v>1</v>
      </c>
      <c r="I8" s="22">
        <v>0</v>
      </c>
      <c r="J8" s="22">
        <v>2</v>
      </c>
      <c r="K8" s="27">
        <v>600</v>
      </c>
      <c r="L8" s="27">
        <v>1200</v>
      </c>
      <c r="M8" s="27">
        <f t="shared" ref="M8:M14" si="0">L8*1.18</f>
        <v>1416</v>
      </c>
      <c r="N8" s="1" t="s">
        <v>28</v>
      </c>
    </row>
    <row r="9" spans="1:29" ht="165">
      <c r="A9" s="26">
        <v>3</v>
      </c>
      <c r="B9" s="3" t="s">
        <v>29</v>
      </c>
      <c r="C9" s="1" t="s">
        <v>30</v>
      </c>
      <c r="D9" s="1"/>
      <c r="E9" s="1" t="s">
        <v>31</v>
      </c>
      <c r="F9" s="26" t="s">
        <v>32</v>
      </c>
      <c r="G9" s="22">
        <v>50</v>
      </c>
      <c r="H9" s="22">
        <v>5</v>
      </c>
      <c r="I9" s="22">
        <v>0</v>
      </c>
      <c r="J9" s="22">
        <v>55</v>
      </c>
      <c r="K9" s="27">
        <v>59</v>
      </c>
      <c r="L9" s="27">
        <v>3245</v>
      </c>
      <c r="M9" s="27">
        <f t="shared" si="0"/>
        <v>3829.1</v>
      </c>
      <c r="N9" s="1" t="s">
        <v>33</v>
      </c>
    </row>
    <row r="10" spans="1:29" ht="60">
      <c r="A10" s="26">
        <v>4</v>
      </c>
      <c r="B10" s="3" t="s">
        <v>34</v>
      </c>
      <c r="C10" s="1" t="s">
        <v>35</v>
      </c>
      <c r="D10" s="1"/>
      <c r="E10" s="1" t="s">
        <v>36</v>
      </c>
      <c r="F10" s="26" t="s">
        <v>32</v>
      </c>
      <c r="G10" s="22">
        <v>2</v>
      </c>
      <c r="H10" s="22">
        <v>0</v>
      </c>
      <c r="I10" s="22">
        <v>0</v>
      </c>
      <c r="J10" s="22">
        <v>2</v>
      </c>
      <c r="K10" s="27">
        <v>250</v>
      </c>
      <c r="L10" s="27">
        <v>500</v>
      </c>
      <c r="M10" s="27">
        <f t="shared" si="0"/>
        <v>590</v>
      </c>
      <c r="N10" s="1" t="s">
        <v>37</v>
      </c>
    </row>
    <row r="11" spans="1:29" ht="30">
      <c r="A11" s="26">
        <v>5</v>
      </c>
      <c r="B11" s="3" t="s">
        <v>38</v>
      </c>
      <c r="C11" s="1" t="s">
        <v>39</v>
      </c>
      <c r="D11" s="1"/>
      <c r="E11" s="1" t="s">
        <v>40</v>
      </c>
      <c r="F11" s="26" t="s">
        <v>27</v>
      </c>
      <c r="G11" s="22">
        <v>2</v>
      </c>
      <c r="H11" s="22">
        <v>2</v>
      </c>
      <c r="I11" s="22">
        <v>0</v>
      </c>
      <c r="J11" s="22">
        <v>4</v>
      </c>
      <c r="K11" s="27">
        <v>4.07</v>
      </c>
      <c r="L11" s="27">
        <v>16.28</v>
      </c>
      <c r="M11" s="27">
        <f t="shared" si="0"/>
        <v>19.2104</v>
      </c>
      <c r="N11" s="1" t="s">
        <v>41</v>
      </c>
    </row>
    <row r="12" spans="1:29" ht="150">
      <c r="A12" s="26">
        <v>6</v>
      </c>
      <c r="B12" s="3" t="s">
        <v>42</v>
      </c>
      <c r="C12" s="1" t="s">
        <v>43</v>
      </c>
      <c r="D12" s="1"/>
      <c r="E12" s="1" t="s">
        <v>44</v>
      </c>
      <c r="F12" s="26" t="s">
        <v>32</v>
      </c>
      <c r="G12" s="22">
        <v>0</v>
      </c>
      <c r="H12" s="22">
        <v>50</v>
      </c>
      <c r="I12" s="22">
        <v>50</v>
      </c>
      <c r="J12" s="22">
        <v>100</v>
      </c>
      <c r="K12" s="27">
        <v>350</v>
      </c>
      <c r="L12" s="27">
        <v>35000</v>
      </c>
      <c r="M12" s="27">
        <f t="shared" si="0"/>
        <v>41300</v>
      </c>
      <c r="N12" s="1" t="s">
        <v>45</v>
      </c>
    </row>
    <row r="13" spans="1:29" ht="105">
      <c r="A13" s="26">
        <v>7</v>
      </c>
      <c r="B13" s="3" t="s">
        <v>46</v>
      </c>
      <c r="C13" s="1" t="s">
        <v>47</v>
      </c>
      <c r="D13" s="1"/>
      <c r="E13" s="1" t="s">
        <v>48</v>
      </c>
      <c r="F13" s="26" t="s">
        <v>32</v>
      </c>
      <c r="G13" s="22">
        <v>4</v>
      </c>
      <c r="H13" s="22">
        <v>0</v>
      </c>
      <c r="I13" s="22">
        <v>0</v>
      </c>
      <c r="J13" s="22">
        <v>4</v>
      </c>
      <c r="K13" s="27">
        <v>90</v>
      </c>
      <c r="L13" s="27">
        <v>360</v>
      </c>
      <c r="M13" s="27">
        <f t="shared" si="0"/>
        <v>424.79999999999995</v>
      </c>
      <c r="N13" s="1" t="s">
        <v>49</v>
      </c>
    </row>
    <row r="14" spans="1:29" ht="90">
      <c r="A14" s="26">
        <v>8</v>
      </c>
      <c r="B14" s="3" t="s">
        <v>50</v>
      </c>
      <c r="C14" s="1" t="s">
        <v>51</v>
      </c>
      <c r="D14" s="1"/>
      <c r="E14" s="1" t="s">
        <v>52</v>
      </c>
      <c r="F14" s="26" t="s">
        <v>32</v>
      </c>
      <c r="G14" s="22">
        <v>2</v>
      </c>
      <c r="H14" s="22">
        <v>0</v>
      </c>
      <c r="I14" s="22">
        <v>0</v>
      </c>
      <c r="J14" s="22">
        <v>2</v>
      </c>
      <c r="K14" s="27">
        <v>85</v>
      </c>
      <c r="L14" s="27">
        <v>170</v>
      </c>
      <c r="M14" s="27">
        <f t="shared" si="0"/>
        <v>200.6</v>
      </c>
      <c r="N14" s="1" t="s">
        <v>37</v>
      </c>
    </row>
    <row r="15" spans="1:29">
      <c r="A15" s="15"/>
      <c r="B15" s="16"/>
      <c r="C15" s="5"/>
      <c r="D15" s="5"/>
      <c r="E15" s="5"/>
      <c r="F15" s="16"/>
      <c r="G15" s="16"/>
      <c r="H15" s="16"/>
      <c r="I15" s="16"/>
      <c r="J15" s="16"/>
      <c r="K15" s="17"/>
      <c r="L15" s="6">
        <v>40731.279999999999</v>
      </c>
      <c r="M15" s="6">
        <f>SUM(M7:M14)</f>
        <v>48062.910400000001</v>
      </c>
      <c r="N15" s="9"/>
    </row>
    <row r="16" spans="1:29">
      <c r="A16" s="18"/>
      <c r="B16" s="18"/>
      <c r="C16" s="2"/>
      <c r="D16" s="2"/>
      <c r="E16" s="2"/>
      <c r="F16" s="18"/>
      <c r="G16" s="18"/>
      <c r="H16" s="18"/>
      <c r="I16" s="18"/>
      <c r="J16" s="18"/>
      <c r="K16" s="18"/>
      <c r="L16" s="7" t="s">
        <v>53</v>
      </c>
      <c r="M16" s="8">
        <f>M15-L15</f>
        <v>7331.6304000000018</v>
      </c>
      <c r="N16" s="10"/>
    </row>
    <row r="17" spans="1:20">
      <c r="A17" s="63" t="s">
        <v>56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</row>
    <row r="18" spans="1:20">
      <c r="A18" s="63" t="s">
        <v>54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</row>
    <row r="19" spans="1:20" customFormat="1">
      <c r="A19" s="40" t="s">
        <v>57</v>
      </c>
      <c r="B19" s="40"/>
      <c r="C19" s="40"/>
      <c r="D19" s="64" t="s">
        <v>72</v>
      </c>
      <c r="E19" s="65"/>
      <c r="F19" s="65"/>
      <c r="G19" s="65"/>
      <c r="H19" s="65"/>
      <c r="I19" s="65"/>
      <c r="J19" s="65"/>
      <c r="K19" s="65"/>
      <c r="L19" s="65"/>
      <c r="M19" s="65"/>
      <c r="N19" s="66"/>
    </row>
    <row r="20" spans="1:20" customFormat="1">
      <c r="A20" s="40" t="s">
        <v>58</v>
      </c>
      <c r="B20" s="40"/>
      <c r="C20" s="40"/>
      <c r="D20" s="67" t="s">
        <v>59</v>
      </c>
      <c r="E20" s="68"/>
      <c r="F20" s="68"/>
      <c r="G20" s="68"/>
      <c r="H20" s="68"/>
      <c r="I20" s="68"/>
      <c r="J20" s="68"/>
      <c r="K20" s="68"/>
      <c r="L20" s="68"/>
      <c r="M20" s="68"/>
      <c r="N20" s="69"/>
      <c r="O20" s="2"/>
      <c r="P20" s="2"/>
      <c r="Q20" s="2"/>
      <c r="R20" s="2"/>
      <c r="S20" s="2"/>
      <c r="T20" s="2"/>
    </row>
    <row r="21" spans="1:20" customFormat="1">
      <c r="A21" s="50" t="s">
        <v>60</v>
      </c>
      <c r="B21" s="51"/>
      <c r="C21" s="52"/>
      <c r="D21" s="19" t="s">
        <v>61</v>
      </c>
      <c r="E21" s="20"/>
      <c r="F21" s="20"/>
      <c r="G21" s="20"/>
      <c r="H21" s="20"/>
      <c r="I21" s="20"/>
      <c r="J21" s="20"/>
      <c r="K21" s="20"/>
      <c r="L21" s="20"/>
      <c r="M21" s="20"/>
      <c r="N21" s="21"/>
    </row>
    <row r="22" spans="1:20" customFormat="1">
      <c r="A22" s="53"/>
      <c r="B22" s="54"/>
      <c r="C22" s="55"/>
      <c r="D22" s="28" t="s">
        <v>62</v>
      </c>
      <c r="E22" s="29"/>
      <c r="F22" s="29"/>
      <c r="G22" s="29"/>
      <c r="H22" s="29"/>
      <c r="I22" s="29"/>
      <c r="J22" s="29"/>
      <c r="K22" s="29"/>
      <c r="L22" s="29"/>
      <c r="M22" s="29"/>
      <c r="N22" s="30"/>
    </row>
    <row r="23" spans="1:20" customFormat="1">
      <c r="A23" s="53"/>
      <c r="B23" s="54"/>
      <c r="C23" s="55"/>
      <c r="D23" s="28" t="s">
        <v>63</v>
      </c>
      <c r="E23" s="29"/>
      <c r="F23" s="29"/>
      <c r="G23" s="29"/>
      <c r="H23" s="29"/>
      <c r="I23" s="29"/>
      <c r="J23" s="29"/>
      <c r="K23" s="29"/>
      <c r="L23" s="29"/>
      <c r="M23" s="29"/>
      <c r="N23" s="30"/>
    </row>
    <row r="24" spans="1:20" customFormat="1">
      <c r="A24" s="53"/>
      <c r="B24" s="54"/>
      <c r="C24" s="55"/>
      <c r="D24" s="28" t="s">
        <v>64</v>
      </c>
      <c r="E24" s="29"/>
      <c r="F24" s="29"/>
      <c r="G24" s="29"/>
      <c r="H24" s="29"/>
      <c r="I24" s="29"/>
      <c r="J24" s="29"/>
      <c r="K24" s="29"/>
      <c r="L24" s="29"/>
      <c r="M24" s="29"/>
      <c r="N24" s="30"/>
    </row>
    <row r="25" spans="1:20" customFormat="1">
      <c r="A25" s="56"/>
      <c r="B25" s="57"/>
      <c r="C25" s="58"/>
      <c r="D25" s="28" t="s">
        <v>65</v>
      </c>
      <c r="E25" s="29"/>
      <c r="F25" s="29"/>
      <c r="G25" s="29"/>
      <c r="H25" s="29"/>
      <c r="I25" s="29"/>
      <c r="J25" s="29"/>
      <c r="K25" s="29"/>
      <c r="L25" s="29"/>
      <c r="M25" s="29"/>
      <c r="N25" s="30"/>
    </row>
    <row r="26" spans="1:20" customFormat="1">
      <c r="A26" s="34" t="s">
        <v>66</v>
      </c>
      <c r="B26" s="35"/>
      <c r="C26" s="36"/>
      <c r="D26" s="37" t="s">
        <v>67</v>
      </c>
      <c r="E26" s="38"/>
      <c r="F26" s="38"/>
      <c r="G26" s="38"/>
      <c r="H26" s="38"/>
      <c r="I26" s="38"/>
      <c r="J26" s="38"/>
      <c r="K26" s="38"/>
      <c r="L26" s="38"/>
      <c r="M26" s="38"/>
      <c r="N26" s="39"/>
    </row>
    <row r="27" spans="1:20" customFormat="1">
      <c r="A27" s="40" t="s">
        <v>68</v>
      </c>
      <c r="B27" s="40"/>
      <c r="C27" s="40"/>
      <c r="D27" s="41" t="s">
        <v>69</v>
      </c>
      <c r="E27" s="41"/>
      <c r="F27" s="41"/>
      <c r="G27" s="41"/>
      <c r="H27" s="41"/>
      <c r="I27" s="41"/>
      <c r="J27" s="41"/>
      <c r="K27" s="41"/>
      <c r="L27" s="41"/>
      <c r="M27" s="41"/>
      <c r="N27" s="41"/>
    </row>
    <row r="28" spans="1:20" customFormat="1">
      <c r="A28" s="40" t="s">
        <v>70</v>
      </c>
      <c r="B28" s="40"/>
      <c r="C28" s="40"/>
      <c r="D28" s="41" t="s">
        <v>71</v>
      </c>
      <c r="E28" s="41"/>
      <c r="F28" s="41"/>
      <c r="G28" s="41"/>
      <c r="H28" s="41"/>
      <c r="I28" s="41"/>
      <c r="J28" s="41"/>
      <c r="K28" s="41"/>
      <c r="L28" s="41"/>
      <c r="M28" s="41"/>
      <c r="N28" s="41"/>
    </row>
    <row r="29" spans="1:20" customFormat="1">
      <c r="A29" s="31"/>
      <c r="B29" s="31"/>
      <c r="C29" s="31"/>
      <c r="D29" s="32"/>
      <c r="E29" s="33"/>
      <c r="F29" s="33"/>
      <c r="G29" s="33"/>
      <c r="H29" s="33"/>
      <c r="I29" s="33"/>
      <c r="J29" s="33"/>
      <c r="K29" s="33"/>
      <c r="L29" s="33"/>
      <c r="M29" s="33"/>
      <c r="N29" s="33"/>
    </row>
    <row r="30" spans="1:20" customFormat="1">
      <c r="A30" t="s">
        <v>55</v>
      </c>
    </row>
  </sheetData>
  <mergeCells count="25">
    <mergeCell ref="A21:C25"/>
    <mergeCell ref="L4:L5"/>
    <mergeCell ref="K4:K5"/>
    <mergeCell ref="A19:C19"/>
    <mergeCell ref="A18:N18"/>
    <mergeCell ref="A20:C20"/>
    <mergeCell ref="D19:N19"/>
    <mergeCell ref="D20:N20"/>
    <mergeCell ref="A17:N17"/>
    <mergeCell ref="A2:N2"/>
    <mergeCell ref="A4:A5"/>
    <mergeCell ref="C4:C5"/>
    <mergeCell ref="M4:M5"/>
    <mergeCell ref="N4:N5"/>
    <mergeCell ref="E4:E5"/>
    <mergeCell ref="F4:F5"/>
    <mergeCell ref="B4:B5"/>
    <mergeCell ref="D4:D5"/>
    <mergeCell ref="G4:J4"/>
    <mergeCell ref="A26:C26"/>
    <mergeCell ref="D26:N26"/>
    <mergeCell ref="A27:C27"/>
    <mergeCell ref="D27:N27"/>
    <mergeCell ref="A28:C28"/>
    <mergeCell ref="D28:N28"/>
  </mergeCells>
  <pageMargins left="0.7" right="0.7" top="0.75" bottom="0.75" header="0.3" footer="0.3"/>
  <pageSetup paperSize="9" scale="55" fitToHeight="0" orientation="landscape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2014-04-25T04:12:05Z</cp:lastPrinted>
  <dcterms:created xsi:type="dcterms:W3CDTF">2014-04-21T11:33:43Z</dcterms:created>
  <dcterms:modified xsi:type="dcterms:W3CDTF">2014-04-30T03:10:06Z</dcterms:modified>
</cp:coreProperties>
</file>