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Тракторы" sheetId="1" r:id="rId1"/>
  </sheets>
  <definedNames>
    <definedName name="_xlnm.Print_Area" localSheetId="0">Тракторы!$A$1:$I$295</definedName>
  </definedNames>
  <calcPr calcId="124519" refMode="R1C1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10"/>
  <c r="H265"/>
  <c r="H266" l="1"/>
</calcChain>
</file>

<file path=xl/sharedStrings.xml><?xml version="1.0" encoding="utf-8"?>
<sst xmlns="http://schemas.openxmlformats.org/spreadsheetml/2006/main" count="792" uniqueCount="284">
  <si>
    <t>№п/п</t>
  </si>
  <si>
    <t xml:space="preserve">Наименование  товара </t>
  </si>
  <si>
    <t>Особые требования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</si>
  <si>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</si>
  <si>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</si>
  <si>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</si>
  <si>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</si>
  <si>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</si>
  <si>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</si>
  <si>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</si>
  <si>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</si>
  <si>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</si>
  <si>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</si>
  <si>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</si>
  <si>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</si>
  <si>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</si>
  <si>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>Запасные части на трактора и экскаваторы</t>
  </si>
  <si>
    <t xml:space="preserve">Цена с НДС </t>
  </si>
  <si>
    <t>Спецификация на запасные части к тракторам и экскаваторам</t>
  </si>
  <si>
    <t>Общее кол-во</t>
  </si>
  <si>
    <t>450000, Республика Башкортостан, г. Уфа, ул. Вологодская, 150;  ул.Майкопская, 61</t>
  </si>
  <si>
    <t>с 01.01.2014г. по 31.12. 2014г.</t>
  </si>
  <si>
    <t>Начальник транспортного цеха: Швидун Владимир Владимирович (347) 221-54-19, 8-901-817-3904</t>
  </si>
  <si>
    <t>Амортизатор крепления двигателя 240-1001025</t>
  </si>
  <si>
    <t>Амортизатор радиатора 70У.13.02.018</t>
  </si>
  <si>
    <t>Бак радиатора верхн.(пласт.) 70П-1301055</t>
  </si>
  <si>
    <t>Бак радиатора нижн.70П-1301075(пластик) 70П-1301075</t>
  </si>
  <si>
    <t>Барабан ВОМ МТЗ 70-4202033</t>
  </si>
  <si>
    <t>Блок цилиндров МТЗ 240-1002015-А3</t>
  </si>
  <si>
    <t>Брус передний 70-2801120-А1</t>
  </si>
  <si>
    <t>Вал (привод ГУР) 80-3401072</t>
  </si>
  <si>
    <t>Вал 1-й передачи и заднего хода 70-1701382</t>
  </si>
  <si>
    <t>Вал ведущий привода ВОМ 70-1601026</t>
  </si>
  <si>
    <t>Вал вертикальный конечной передачи 52-2308063</t>
  </si>
  <si>
    <t>Вал внутренний КПП 50-1701185</t>
  </si>
  <si>
    <t>Вал вторичный КПП МТЗ 50-1701252</t>
  </si>
  <si>
    <t>Вал карданный переднего моста 72-2203010-А2</t>
  </si>
  <si>
    <t>Вал первичный в сборе МТЗ 48-1701030-А</t>
  </si>
  <si>
    <t>Вал поворотный навески МТЗ 70-4605023</t>
  </si>
  <si>
    <t>Вал привода ВОМ МТЗ 70-1601021-Б</t>
  </si>
  <si>
    <t>Вал раздатки МТЗ 72-1802063</t>
  </si>
  <si>
    <t>Вал тормозной 70-3504055</t>
  </si>
  <si>
    <t>Венец маховика 50-1005121</t>
  </si>
  <si>
    <t>Вентилятор МТЗ (6 лоп.)  пласт. 245-1308040-А</t>
  </si>
  <si>
    <t>Вилка переключения 80-1723021</t>
  </si>
  <si>
    <t>Вилка сцепления 50-1601203</t>
  </si>
  <si>
    <t>Воздухоочиститель в сборе 240-1109015-А-02 240-1109015-А-02</t>
  </si>
  <si>
    <t>Втулка шатуна МТЗ 240-1004115</t>
  </si>
  <si>
    <t>Гайка переднего колеса  МТЗ,ЮМЗ 40-3103017</t>
  </si>
  <si>
    <t>Гидроусилитель рулевого управления 70-3400015</t>
  </si>
  <si>
    <t>Датчик блокировки в сборе ГУР МТЗ 70-4801010</t>
  </si>
  <si>
    <t>Диафрагма 70-2409021</t>
  </si>
  <si>
    <t>Диск ведомый  сцепления МТЗ 85-1601130</t>
  </si>
  <si>
    <t>Диск промопоры (тонкий.) 72-2209027</t>
  </si>
  <si>
    <t>Диск средний сцепления Д-260 1520-1601085</t>
  </si>
  <si>
    <t>Диск нажимной 80-1601093</t>
  </si>
  <si>
    <t>Диск тормозной нажимной в сборе 85-3502030-А</t>
  </si>
  <si>
    <t>Заглушка 240-1003027</t>
  </si>
  <si>
    <t>Кардан рулевой 50-3401060</t>
  </si>
  <si>
    <t>Картер масляный 240-1401015-А1-03</t>
  </si>
  <si>
    <t>Клапан впускной 240-1007014-Б4</t>
  </si>
  <si>
    <t>Клапан выпускной 240-1007015-Б4</t>
  </si>
  <si>
    <t>Кожух механизма блокировки МТЗ 70-2409035</t>
  </si>
  <si>
    <t>Коллектор впускной МТЗ 240-1103033-01</t>
  </si>
  <si>
    <t>Коллектор выпускной МТЗ 240-1008025-Б-02</t>
  </si>
  <si>
    <t>Кольца поршневые компрессора МТЗ А29.01.000</t>
  </si>
  <si>
    <t>Комплект прокладок для ремонта заднего моста МТЗ 240-1002003</t>
  </si>
  <si>
    <t>Комплект прокладок КПП МТЗ 240-1700001</t>
  </si>
  <si>
    <t>Компрессор МТЗ А29.01.000</t>
  </si>
  <si>
    <t>Корзина сцепления нов/обр 80-1601090</t>
  </si>
  <si>
    <t>Коробка раздаточная в сборе 72-1802020</t>
  </si>
  <si>
    <t>Кран КР-25 (ПП6-1) топливного бака</t>
  </si>
  <si>
    <t>Кран тормозной МТЗ-1221 80-3514010</t>
  </si>
  <si>
    <t>Краник радиатора (блока) КР-2 (ПС7-0)</t>
  </si>
  <si>
    <t>Крестовина дифференциала заднего моста МТЗ 50-2403062-А2</t>
  </si>
  <si>
    <t>Кронштейн МТЗ 70-1601028</t>
  </si>
  <si>
    <t>Крышка КПП в сборе МТЗ 70-1702010</t>
  </si>
  <si>
    <t>Лента ВОМ 50-4202100-А-01</t>
  </si>
  <si>
    <t>Маховик (пуск.) 240Л-1005114</t>
  </si>
  <si>
    <t>Наконечник рулевой тяги (лев.) А35.32.000А-01</t>
  </si>
  <si>
    <t>Наконечник рулевой тяги (прав.) А35.32.000</t>
  </si>
  <si>
    <t>Патрубок радиатора нижний 50-1303062-Б2</t>
  </si>
  <si>
    <t>Патрубок термостата 50-1306028-Б2</t>
  </si>
  <si>
    <t>Прокладка клапанной крышки(нижняя) 240-1003108</t>
  </si>
  <si>
    <t>Прокладка поддона МТЗ 50-1401063-В1</t>
  </si>
  <si>
    <t>Радиатор водяной МТЗ 4-х ряд. (метал.) 70У-1301010</t>
  </si>
  <si>
    <t>Радиатор масляный 240-1405010</t>
  </si>
  <si>
    <t>Радиатор отопителя МТЗ 80-8101900-01</t>
  </si>
  <si>
    <t>Рычаг наружный левый навески МТЗ,ЮМЗ 40-4605021-А2</t>
  </si>
  <si>
    <t>Рычаг наружный правый 40-4605022-А</t>
  </si>
  <si>
    <t>Сошка рулевая (толстая шейка) МТЗ-80 50-3405042</t>
  </si>
  <si>
    <t>Ступица заднего колеса (с болтами) 50-3104010-А</t>
  </si>
  <si>
    <t>Ступица переднего колеса (с подш.) 70-3103010</t>
  </si>
  <si>
    <t>Тормоз стояночный в сборе МТЗ 50-3502010</t>
  </si>
  <si>
    <t>Трубки ТНВД МТЗ 240-1104300-01/2/3/4</t>
  </si>
  <si>
    <t>Уплотнение форсунок Д-260 2116</t>
  </si>
  <si>
    <t xml:space="preserve">Фланец редуктора кон.передачи (8-шпил.)                                                                                                                                                                                                                        </t>
  </si>
  <si>
    <t>Цапфа поворотная правая 80-3001065-01</t>
  </si>
  <si>
    <t>Шайба упорная промежуточного вала КПП МТЗ 50-1701183</t>
  </si>
  <si>
    <t>Шестерни заднего моста (к-т 2шт) 50-2403014-А</t>
  </si>
  <si>
    <t>Шестерни переднего моста (к-т 2шт.) 52-2302030</t>
  </si>
  <si>
    <t>Шестерня привода ВОМ (I ступень) 70-1601088-Б</t>
  </si>
  <si>
    <t>Шестерня привода насоса 50-4604032-А</t>
  </si>
  <si>
    <t>Шестерня привода ТНВД со втулкой 240-1006312-В</t>
  </si>
  <si>
    <t>Шестерня распредвала промежуточная со втулкой в сборе МТЗ 240-1006244-А</t>
  </si>
  <si>
    <t>Шланг d-10 маслобензостойкий ПВХ (армир.) 1м</t>
  </si>
  <si>
    <t>Насос водяной ЮМЗ (без шкива) Д11-С12-Б3</t>
  </si>
  <si>
    <t>Насос масляный в сборе ЮМЗ Д08-С02-А1 СБ</t>
  </si>
  <si>
    <t>Насос масляный Т-150 (СМД-60) 60-09002.12</t>
  </si>
  <si>
    <t>Насос НШ-32 М-3 левый</t>
  </si>
  <si>
    <t>Насос НШ-50 А-3 левый</t>
  </si>
  <si>
    <t>Кольца поршневые Д-260,Д-245 (Кострома) 260-1004060-Б</t>
  </si>
  <si>
    <t>РВД кл.19 650 (М16х1,5)</t>
  </si>
  <si>
    <t>РВД кл.24 12*850 (М20х1,5)</t>
  </si>
  <si>
    <t>РВД кл.27 16*2500 (М27х1,5)</t>
  </si>
  <si>
    <t>РВД кл.32 16*850 (М27х1,5)</t>
  </si>
  <si>
    <t>РВД кл.36 20*850 (М30х1,5)</t>
  </si>
  <si>
    <t>РВД кл.41 20*650 (М33х2)</t>
  </si>
  <si>
    <t>РВД кл.50 25*650 (М42х2)</t>
  </si>
  <si>
    <t>Ремкомплект вод.насоса МТЗ с крыльч.(полн) ст/обр 936</t>
  </si>
  <si>
    <t>Ремкомплект г/цилиндра 80х50</t>
  </si>
  <si>
    <t>Ремкомплект ГУР и ГЦ МТЗ (полный) 809,707</t>
  </si>
  <si>
    <t>Ремкомплект корзины сцепления (большой) А-01</t>
  </si>
  <si>
    <t>Ремкомплект КУН-10 управления вилами 820</t>
  </si>
  <si>
    <t>Ремкомплект МТЗ заднего моста кон.передачи (полн) 1807</t>
  </si>
  <si>
    <t>Ремкомплект Т-150 г/цилиндра поворота нов/обр (без манжет) 417</t>
  </si>
  <si>
    <t>Ремкомплект ЭО-2621 г/цилиндра ковша (1102) 1102</t>
  </si>
  <si>
    <t>Ремень 11х10 1120 Белая церковь</t>
  </si>
  <si>
    <t>Сальник 180*208-2,2 700.23.00.190</t>
  </si>
  <si>
    <t>22х40 Сальник</t>
  </si>
  <si>
    <t>Кольцо резиновое 028-033-30</t>
  </si>
  <si>
    <t>Кольцо резиновое 030-035-30</t>
  </si>
  <si>
    <t>Манжета 120*140</t>
  </si>
  <si>
    <t>Манжета 40*50</t>
  </si>
  <si>
    <t>Бендикс (привод стартера)  (10шлиц.) 2502.3708-600</t>
  </si>
  <si>
    <t>Бендикс (привод стартера)  (11шлиц.) 2502.3708-600-10</t>
  </si>
  <si>
    <t>Втулка стартера 24.3708 (к-т 3шт) ВСК-8</t>
  </si>
  <si>
    <t>Катушка в сборе 24.3708-135</t>
  </si>
  <si>
    <t>Стартер "Магнетон"  12В 9-142-780</t>
  </si>
  <si>
    <t>Стартер "Магнетон"  24В 9-172-780</t>
  </si>
  <si>
    <t>Щетка стартера изолированная 24.3708025</t>
  </si>
  <si>
    <t>Блок зубчатых колес распредвала 60-05003.20</t>
  </si>
  <si>
    <t>Вал вторичный 150.37.125-2</t>
  </si>
  <si>
    <t>Вал первичный Т-150 150.37.104-2</t>
  </si>
  <si>
    <t>Вилка двойная в сборе (кардан задний) 125.36.023-2А</t>
  </si>
  <si>
    <t>Вкладыши СМД-60 шат.Р3 А23.01-91-60АсбР3</t>
  </si>
  <si>
    <t>Втулка привода НМШ-25 151.37.406</t>
  </si>
  <si>
    <t>Колодка тормозка в сборе 125.21.028</t>
  </si>
  <si>
    <t>Лист рессоры № 1 (коренной) 200-2902101</t>
  </si>
  <si>
    <t>Радиатор водяной в сборе 150У.13.010-1</t>
  </si>
  <si>
    <t>Фланец заднего моста Т-150 151.72.220</t>
  </si>
  <si>
    <t>Электропроводка Т-150</t>
  </si>
  <si>
    <t>Барабан тормозной (8-ми шпил.) 2ПТС-4 887Б-35010070</t>
  </si>
  <si>
    <t>Рессора 2ПТС-4 887Б-2902012</t>
  </si>
  <si>
    <t>Насос топливный ТНВД Д-245, 3-х шпил. с вакум.МТЗ,ПАЗ,ЗИЛ</t>
  </si>
  <si>
    <t>ТНВД СМД-60 (Т-150) 221.111100423-24</t>
  </si>
  <si>
    <t>Фильтр воздушный K2036U/ML333</t>
  </si>
  <si>
    <t>Фильтр маслянный Д-260 резьбовой М5102</t>
  </si>
  <si>
    <t>Фильтр топливный FS1280</t>
  </si>
  <si>
    <t>Нож отвала ЭО-2621/26 (650х150)</t>
  </si>
  <si>
    <t>Автолампа фарная А-12-50/40 (двухконтактная)</t>
  </si>
  <si>
    <t>Выключатель массы 318Б флажковый</t>
  </si>
  <si>
    <t>Датчик давления масла аварийный ДАДМ-03</t>
  </si>
  <si>
    <t>Замок зажигания ВК-316Б (трактора)</t>
  </si>
  <si>
    <t>Замок зажигания ВК-856 МТЗ ВК856</t>
  </si>
  <si>
    <t>Кнопка стартера ВК322</t>
  </si>
  <si>
    <t>Комбинация приборов КД-8071-3</t>
  </si>
  <si>
    <t>Комбинация приборов КД-8071-4</t>
  </si>
  <si>
    <t>Манометр МД-219 (механ.) до 6кг/см</t>
  </si>
  <si>
    <t>Манометр МД-225 (механ.) до 16кг/см</t>
  </si>
  <si>
    <t>Манометр МТТ-16(аналог МД 225)  до 16 кг/см</t>
  </si>
  <si>
    <t>Манометр МТТ-6(аналог МД 219)  до 6 кг/см</t>
  </si>
  <si>
    <t>Маяк проблесковый С12-21 (12В) (Сакура)</t>
  </si>
  <si>
    <t>Маяк проблесковый С12-21М магнит (Сакура)</t>
  </si>
  <si>
    <t>Маяк ФП-1 12В</t>
  </si>
  <si>
    <t>Маяк ФП-1 24В</t>
  </si>
  <si>
    <t>Маяк ФП-1М 12В</t>
  </si>
  <si>
    <t>Оптический элемент ФГ-305 трактор</t>
  </si>
  <si>
    <t>Переключатель поворота ПКП-1(ближнего и дальнего  света)</t>
  </si>
  <si>
    <t>Переключатель света (ближний-дальний) П-312-01</t>
  </si>
  <si>
    <t>Плафон маячка проблескового</t>
  </si>
  <si>
    <t>Преобразователь напряжения 14.3759-РК</t>
  </si>
  <si>
    <t>Привод тахоспидометра ПТ-380200092 Т-150</t>
  </si>
  <si>
    <t>Привод тахоспидометра  МТЗ ПТ-3802010А</t>
  </si>
  <si>
    <t>Разъем электрический (прицепа) ПС-300 (вилка)</t>
  </si>
  <si>
    <t>Разъем электрический (прицепа) ПС-300 (к-т)</t>
  </si>
  <si>
    <t>Разъем электрический (прицепа) ПС-300 (розетка) МАЗ, КАМАЗ,ГАЗ,УАЗ,ПАЗ,ВАЗ,трактора</t>
  </si>
  <si>
    <t>Рассеиватель 3703.3712-204</t>
  </si>
  <si>
    <t>Рассеиватель 7303.3716-204</t>
  </si>
  <si>
    <t>Рассеиватель ПФ-204 (белый)</t>
  </si>
  <si>
    <t>Рассеиватель ПФ-204 (красный)</t>
  </si>
  <si>
    <t>Рассеиватель ПФ-204 (оранжевый)</t>
  </si>
  <si>
    <t>Регулятор напряжения  (12В) 68.3702</t>
  </si>
  <si>
    <t>Регулятор напряжения  681.3702 (24В)</t>
  </si>
  <si>
    <t>Регулятор напряжения РР 362-Б1 К-700, К-701</t>
  </si>
  <si>
    <t>Реле поворота 8586.6/0031</t>
  </si>
  <si>
    <t>Реле поворота РС 401  МАЗ,КРАЗ 24В</t>
  </si>
  <si>
    <t>Реле поворота РС-410 (трактора)</t>
  </si>
  <si>
    <t>Реле РС-502 стартера 12В(Уаз,Зил,Урал,трактора) РС-502</t>
  </si>
  <si>
    <t>Сигнал звуковой С3-20.3721 (12В)ГАЗ-53,ГАЗ,ВАЗ 2108,2109,УАЗ, с/х техника,трактора</t>
  </si>
  <si>
    <t>Сигнал звуковой (низкий тон)24В С313</t>
  </si>
  <si>
    <t>Стекло фары ФГ-305</t>
  </si>
  <si>
    <t>Стеклоочиститель в сборе МТЗ СЛ230М/76.5205</t>
  </si>
  <si>
    <t>Стеклоочиститель К-700 700.82.00.040</t>
  </si>
  <si>
    <t>Стеклоочиститель переднего стекла 192.000.010</t>
  </si>
  <si>
    <t>Стеклоочиститель СЛ102-Г ДЗ-180 457.37.68.47.4</t>
  </si>
  <si>
    <t>Счетчик моточасов СВН-2-01-12V</t>
  </si>
  <si>
    <t>Счетчик моточасов СВН-2-02-24V</t>
  </si>
  <si>
    <t>Счетчик моточасов СЧ-100Б</t>
  </si>
  <si>
    <t>Счетчик моточасов СЧ-103 (СМД-18)</t>
  </si>
  <si>
    <t>Тахометр ТХ-123 (Т-150)</t>
  </si>
  <si>
    <t>Тахометр ТХ-133 (К-700, К-701)</t>
  </si>
  <si>
    <t>Тахометр ТХ-135 (МТЗ, Т-40, Т-25)</t>
  </si>
  <si>
    <t>Тахомотосчетчик ТХ-131 Т-150 ТХ131-3813000</t>
  </si>
  <si>
    <t>Термостат Т118-1306100-01 (аналог ТС 108-01 80С) ГАЗ 53А,3307,66,ПАЗ32051</t>
  </si>
  <si>
    <t>Термостат ТС107 (МТЗ) 87С ТС107-04М</t>
  </si>
  <si>
    <t>Трос тахометра (670мм) Т-150,К-700,Краз ГВ-20Г-01</t>
  </si>
  <si>
    <t>Трос тахометра (МТЗ, ГАЗ) ГВ-20В-01</t>
  </si>
  <si>
    <t>Указатель давления масла УК-130 (12В) до 6кгс/см</t>
  </si>
  <si>
    <t>Указатель давления масла УК-138 (12В) до 15кгс/см</t>
  </si>
  <si>
    <t>Указатель давления масла   (0-10) МТЗ, Т-150, К-700 УК-146А</t>
  </si>
  <si>
    <t>Указатель температуры воды УК-133АВ (электр.) УК-133АВ</t>
  </si>
  <si>
    <t>Указатель температуры воды УК118 Т (К-700, ЛТЗ) УК118 Т</t>
  </si>
  <si>
    <t>Указатель температуры воды (механ) УТ-200Д</t>
  </si>
  <si>
    <t>Указатель температуры масла УК-133М</t>
  </si>
  <si>
    <t>Фара дорожная квадратная (c галаген.лампай Н4 12V 60/55W) 08 7101 000 (ФГ-308)</t>
  </si>
  <si>
    <t>Фара передняя 8703.302/1-02 (12В, 55/50W) МТЗ-80/1221 8703.302/1-02</t>
  </si>
  <si>
    <t>Фара противотуманная рабочая (гал. лампа Н3 12V/55) ФПГ-100</t>
  </si>
  <si>
    <t>Фара тракторная  (метал.) ФГ-305</t>
  </si>
  <si>
    <t>Фара тракторная ФГ-312.3711 (ЧТЗ, ХТЗ, ВТЗ, АТЗ) ФГ-312.3711 (ФГ-307)</t>
  </si>
  <si>
    <t>Фонарь задний  МТЗ-80 МТЗ-100 7303.3716</t>
  </si>
  <si>
    <t>Фонарь передний 3713.3712</t>
  </si>
  <si>
    <t>Фонарь передний МТЗ ФП-204 (метал)</t>
  </si>
  <si>
    <t>Фонарь передний МТЗ ФП-204(пласт)</t>
  </si>
  <si>
    <t>Фонарь ФП-209(задний)лев.</t>
  </si>
  <si>
    <t>Фонарь ФП-209(задний)пр..</t>
  </si>
  <si>
    <t>Болт маховика ЮМЗ Д03-015</t>
  </si>
  <si>
    <t>Вал главной муфты сцепления ЮМЗ нов/обр. 75-1604113</t>
  </si>
  <si>
    <t>Вал главной муфты сцепления ЮМЗ ст/обр. 45-1604113</t>
  </si>
  <si>
    <t>Вал отбора мощности ЮМЗ 45-4202031</t>
  </si>
  <si>
    <t>Вал привода ВОМ ведущий ЮМЗ 45-1604026</t>
  </si>
  <si>
    <t>Вал привода ВОМ ЮМЗ 36-1604020</t>
  </si>
  <si>
    <t>Валик коромысел ЮМЗ Д65-02-011-А</t>
  </si>
  <si>
    <t>Вилка выключения сцепления ЮМЗ 36-1604208</t>
  </si>
  <si>
    <t>Вкладыши Д-40/48 КК1 (ЮМЗ) А23.01-95СБ-40/48</t>
  </si>
  <si>
    <t>Вкладыши Д-40/48 КР1 (ЮМЗ) А23.01-95СБ-40/48</t>
  </si>
  <si>
    <t>Вкладыши Д-40/48 ШН1 (ЮМЗ) А23.01-81-40/48Н1</t>
  </si>
  <si>
    <t>Вкладыши Д-40/48 ШР1 (ЮМЗ) А23.01-81-40/48Р1</t>
  </si>
  <si>
    <t>Втулка центрального рычага ЮМЗ 36-3401087</t>
  </si>
  <si>
    <t>Головка блока в сборе ЮМЗ</t>
  </si>
  <si>
    <t>ГУР ЮМЗ 45-3400010</t>
  </si>
  <si>
    <t>Диск сцепления ведомый 40*40 Д-65 (ЮМЗ) 45-1604040</t>
  </si>
  <si>
    <t>Диск сцепления ведомый ВОМ 40*50 Д-65 (ЮМЗ) 45-1604050</t>
  </si>
  <si>
    <t>Кардан рулевой верхний ЮМЗ 45-3401060</t>
  </si>
  <si>
    <t>Кардан рулевой нижний ЮМЗ 45-3401080</t>
  </si>
  <si>
    <t>Комплект прокладок ЮМЗ (полный с ГБЦ) Д-65</t>
  </si>
  <si>
    <t>Корзина сцепления Д-65 (ЮМЗ) 45-1604080</t>
  </si>
  <si>
    <t>Корпус сцепления Д-65 (ЮМЗ) 45-1604017</t>
  </si>
  <si>
    <t>Кронштейн отводки ЮМЗ 36-1604028-Б</t>
  </si>
  <si>
    <t>Крыльчатка водяного насоса ЮМЗ 48-1307031</t>
  </si>
  <si>
    <t>Крышка рукава задней полуоси ЮМЗ 36-2407028</t>
  </si>
  <si>
    <t>Лонжерон рамы левый ЮМЗ 45-2801015 СБ</t>
  </si>
  <si>
    <t>Лонжерон рамы правый ЮМЗ 45-2801014 СБ</t>
  </si>
  <si>
    <t>Патрубок радиатора соединительный (алюминевый) ЮМЗ 45-1301177-А</t>
  </si>
  <si>
    <t>Поперечина навески ЮМЗ 40-4605070</t>
  </si>
  <si>
    <t>Прижим 45-2208017</t>
  </si>
  <si>
    <t>Прокладка ГБЦ Д-65 (ЮМЗ) Д65-02-С12 СБ</t>
  </si>
  <si>
    <t>Радиатор водяной ЮМЗ-6М 45У-1301010</t>
  </si>
  <si>
    <t>Редуктор РПД ЮМЗ 40-1701020</t>
  </si>
  <si>
    <t>Рычаг отжимной корзины сцепления ЮМЗ 36-1604102Б</t>
  </si>
  <si>
    <t>Стакан подшипников ЮМЗ 40-4202034-А1</t>
  </si>
  <si>
    <t>Шестерня 3 -й и 5-ой передач скользящая ЮМЗ 40-1701116-А</t>
  </si>
  <si>
    <t>Шестерня 4-ой и 5-ой передач ведущая ЮМЗ 40-1701055</t>
  </si>
  <si>
    <t>Шестерня заднего хода паразитная 36-1701082</t>
  </si>
  <si>
    <t>Шестерня первой передачи ведущая 40-1701054</t>
  </si>
  <si>
    <t>Шестерня первой передачи и заднего хода скользящая 36-1701112-А2</t>
  </si>
  <si>
    <t>Шкив коленчатого вала ЮМЗ Д65-03-007</t>
  </si>
  <si>
    <t>Элемент гибкой муфты Д-65 36-2208016</t>
  </si>
  <si>
    <t>шт</t>
  </si>
  <si>
    <t>компл</t>
  </si>
  <si>
    <t>п/к</t>
  </si>
  <si>
    <t xml:space="preserve">Предельная стомость лота составляет  521675,64 рублей (с НДС) </t>
  </si>
  <si>
    <t>Приложение №3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</si>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</sst>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80"/>
  <sheetViews>
    <sheetView tabSelected="1" view="pageBreakPreview" topLeftCell="D257" zoomScale="85" zoomScaleNormal="70" zoomScaleSheetLayoutView="85" workbookViewId="0">
      <selection activeCell="D271" sqref="D271:F271"/>
    </sheetView>
  </sheetViews>
  <sheetFormatPr defaultRowHeight="12.75"/>
  <cols>
    <col min="1" max="1" width="4.28515625" customWidth="1"/>
    <col min="2" max="2" width="6.42578125" customWidth="1"/>
    <col min="3" max="3" width="64.42578125" customWidth="1"/>
    <col min="4" max="4" width="46" customWidth="1"/>
    <col min="5" max="5" width="10.5703125" style="2" customWidth="1"/>
    <col min="6" max="6" width="9" customWidth="1"/>
    <col min="7" max="7" width="13.7109375" style="26" customWidth="1"/>
    <col min="8" max="8" width="17.85546875" style="26" customWidth="1"/>
    <col min="9" max="9" width="25.710937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B3" s="22"/>
      <c r="C3" s="22"/>
      <c r="D3" s="22"/>
      <c r="E3" s="22"/>
      <c r="F3" s="22"/>
      <c r="G3" s="27"/>
      <c r="H3" s="65" t="s">
        <v>282</v>
      </c>
      <c r="I3" s="65"/>
    </row>
    <row r="4" spans="2:9" ht="15.75">
      <c r="B4" s="22"/>
      <c r="C4" s="64" t="s">
        <v>18</v>
      </c>
      <c r="D4" s="64"/>
      <c r="E4" s="64"/>
      <c r="F4" s="64"/>
      <c r="G4" s="64"/>
      <c r="H4" s="64"/>
      <c r="I4" s="64"/>
    </row>
    <row r="5" spans="2:9" ht="15.75">
      <c r="B5" s="22"/>
      <c r="C5" s="23"/>
      <c r="D5" s="23"/>
      <c r="E5" s="23"/>
      <c r="F5" s="23"/>
      <c r="G5" s="27"/>
      <c r="H5" s="27"/>
      <c r="I5" s="22"/>
    </row>
    <row r="6" spans="2:9" ht="15.75">
      <c r="B6" s="72"/>
      <c r="C6" s="72"/>
      <c r="D6" s="72"/>
      <c r="E6" s="72"/>
      <c r="F6" s="72"/>
      <c r="G6" s="72"/>
      <c r="H6" s="72"/>
      <c r="I6" s="22"/>
    </row>
    <row r="7" spans="2:9" ht="34.5" customHeight="1">
      <c r="B7" s="73" t="s">
        <v>0</v>
      </c>
      <c r="C7" s="75" t="s">
        <v>1</v>
      </c>
      <c r="D7" s="76"/>
      <c r="E7" s="77"/>
      <c r="F7" s="66" t="s">
        <v>19</v>
      </c>
      <c r="G7" s="66" t="s">
        <v>13</v>
      </c>
      <c r="H7" s="66" t="s">
        <v>17</v>
      </c>
      <c r="I7" s="66" t="s">
        <v>2</v>
      </c>
    </row>
    <row r="8" spans="2:9" ht="84.75" customHeight="1">
      <c r="B8" s="74"/>
      <c r="C8" s="5" t="s">
        <v>14</v>
      </c>
      <c r="D8" s="20" t="s">
        <v>15</v>
      </c>
      <c r="E8" s="21" t="s">
        <v>4</v>
      </c>
      <c r="F8" s="67"/>
      <c r="G8" s="67"/>
      <c r="H8" s="67"/>
      <c r="I8" s="67"/>
    </row>
    <row r="9" spans="2:9" ht="15.75">
      <c r="B9" s="68"/>
      <c r="C9" s="69"/>
      <c r="D9" s="69"/>
      <c r="E9" s="69"/>
      <c r="F9" s="69"/>
      <c r="G9" s="70"/>
      <c r="H9" s="71"/>
      <c r="I9" s="24" t="s">
        <v>12</v>
      </c>
    </row>
    <row r="10" spans="2:9" s="25" customFormat="1" ht="15.75" customHeight="1">
      <c r="B10" s="32">
        <v>1</v>
      </c>
      <c r="C10" s="41" t="s">
        <v>23</v>
      </c>
      <c r="D10" s="44" t="s">
        <v>16</v>
      </c>
      <c r="E10" s="47" t="s">
        <v>278</v>
      </c>
      <c r="F10" s="45">
        <v>1</v>
      </c>
      <c r="G10" s="42">
        <v>298</v>
      </c>
      <c r="H10" s="42">
        <f>G10*1.18</f>
        <v>351.64</v>
      </c>
      <c r="I10" s="52" t="s">
        <v>20</v>
      </c>
    </row>
    <row r="11" spans="2:9" s="25" customFormat="1" ht="15.75" customHeight="1">
      <c r="B11" s="39">
        <v>2</v>
      </c>
      <c r="C11" s="41" t="s">
        <v>24</v>
      </c>
      <c r="D11" s="44" t="s">
        <v>16</v>
      </c>
      <c r="E11" s="47" t="s">
        <v>278</v>
      </c>
      <c r="F11" s="45">
        <v>1</v>
      </c>
      <c r="G11" s="42">
        <v>30</v>
      </c>
      <c r="H11" s="42">
        <f t="shared" ref="H11:H74" si="0">G11*1.18</f>
        <v>35.4</v>
      </c>
      <c r="I11" s="53"/>
    </row>
    <row r="12" spans="2:9" s="25" customFormat="1" ht="15.75" customHeight="1">
      <c r="B12" s="39">
        <v>3</v>
      </c>
      <c r="C12" s="41" t="s">
        <v>25</v>
      </c>
      <c r="D12" s="44" t="s">
        <v>16</v>
      </c>
      <c r="E12" s="47" t="s">
        <v>278</v>
      </c>
      <c r="F12" s="45">
        <v>1</v>
      </c>
      <c r="G12" s="42">
        <v>334</v>
      </c>
      <c r="H12" s="42">
        <f t="shared" si="0"/>
        <v>394.12</v>
      </c>
      <c r="I12" s="53"/>
    </row>
    <row r="13" spans="2:9" s="25" customFormat="1" ht="15.75" customHeight="1">
      <c r="B13" s="39">
        <v>4</v>
      </c>
      <c r="C13" s="41" t="s">
        <v>26</v>
      </c>
      <c r="D13" s="44" t="s">
        <v>16</v>
      </c>
      <c r="E13" s="47" t="s">
        <v>278</v>
      </c>
      <c r="F13" s="45">
        <v>1</v>
      </c>
      <c r="G13" s="42">
        <v>356</v>
      </c>
      <c r="H13" s="42">
        <f t="shared" si="0"/>
        <v>420.08</v>
      </c>
      <c r="I13" s="53"/>
    </row>
    <row r="14" spans="2:9" s="25" customFormat="1" ht="15.75" customHeight="1">
      <c r="B14" s="40">
        <v>5</v>
      </c>
      <c r="C14" s="41" t="s">
        <v>27</v>
      </c>
      <c r="D14" s="44" t="s">
        <v>16</v>
      </c>
      <c r="E14" s="47" t="s">
        <v>278</v>
      </c>
      <c r="F14" s="45">
        <v>1</v>
      </c>
      <c r="G14" s="42">
        <v>338</v>
      </c>
      <c r="H14" s="42">
        <f t="shared" si="0"/>
        <v>398.84</v>
      </c>
      <c r="I14" s="53"/>
    </row>
    <row r="15" spans="2:9" s="25" customFormat="1" ht="15.75" customHeight="1">
      <c r="B15" s="40">
        <v>6</v>
      </c>
      <c r="C15" s="41" t="s">
        <v>28</v>
      </c>
      <c r="D15" s="44" t="s">
        <v>16</v>
      </c>
      <c r="E15" s="47" t="s">
        <v>278</v>
      </c>
      <c r="F15" s="45">
        <v>1</v>
      </c>
      <c r="G15" s="43">
        <v>20498</v>
      </c>
      <c r="H15" s="42">
        <f t="shared" si="0"/>
        <v>24187.64</v>
      </c>
      <c r="I15" s="53"/>
    </row>
    <row r="16" spans="2:9" s="25" customFormat="1" ht="15.75" customHeight="1">
      <c r="B16" s="40">
        <v>7</v>
      </c>
      <c r="C16" s="41" t="s">
        <v>29</v>
      </c>
      <c r="D16" s="44" t="s">
        <v>16</v>
      </c>
      <c r="E16" s="47" t="s">
        <v>278</v>
      </c>
      <c r="F16" s="45">
        <v>1</v>
      </c>
      <c r="G16" s="43">
        <v>4601</v>
      </c>
      <c r="H16" s="42">
        <f t="shared" si="0"/>
        <v>5429.1799999999994</v>
      </c>
      <c r="I16" s="53"/>
    </row>
    <row r="17" spans="2:9" s="25" customFormat="1" ht="15.75" customHeight="1">
      <c r="B17" s="40">
        <v>8</v>
      </c>
      <c r="C17" s="41" t="s">
        <v>30</v>
      </c>
      <c r="D17" s="44" t="s">
        <v>16</v>
      </c>
      <c r="E17" s="47" t="s">
        <v>278</v>
      </c>
      <c r="F17" s="45">
        <v>1</v>
      </c>
      <c r="G17" s="42">
        <v>222</v>
      </c>
      <c r="H17" s="42">
        <f t="shared" si="0"/>
        <v>261.95999999999998</v>
      </c>
      <c r="I17" s="53"/>
    </row>
    <row r="18" spans="2:9" s="25" customFormat="1" ht="15.75" customHeight="1">
      <c r="B18" s="40">
        <v>9</v>
      </c>
      <c r="C18" s="41" t="s">
        <v>31</v>
      </c>
      <c r="D18" s="44" t="s">
        <v>16</v>
      </c>
      <c r="E18" s="47" t="s">
        <v>278</v>
      </c>
      <c r="F18" s="45">
        <v>1</v>
      </c>
      <c r="G18" s="43">
        <v>1363</v>
      </c>
      <c r="H18" s="42">
        <f t="shared" si="0"/>
        <v>1608.34</v>
      </c>
      <c r="I18" s="53"/>
    </row>
    <row r="19" spans="2:9" s="25" customFormat="1" ht="15.75" customHeight="1">
      <c r="B19" s="40">
        <v>10</v>
      </c>
      <c r="C19" s="41" t="s">
        <v>32</v>
      </c>
      <c r="D19" s="44" t="s">
        <v>16</v>
      </c>
      <c r="E19" s="47" t="s">
        <v>278</v>
      </c>
      <c r="F19" s="45">
        <v>1</v>
      </c>
      <c r="G19" s="43">
        <v>1721</v>
      </c>
      <c r="H19" s="42">
        <f t="shared" si="0"/>
        <v>2030.78</v>
      </c>
      <c r="I19" s="53"/>
    </row>
    <row r="20" spans="2:9" s="25" customFormat="1" ht="15.75" customHeight="1">
      <c r="B20" s="40">
        <v>11</v>
      </c>
      <c r="C20" s="41" t="s">
        <v>33</v>
      </c>
      <c r="D20" s="44" t="s">
        <v>16</v>
      </c>
      <c r="E20" s="47" t="s">
        <v>278</v>
      </c>
      <c r="F20" s="45">
        <v>1</v>
      </c>
      <c r="G20" s="43">
        <v>1643</v>
      </c>
      <c r="H20" s="42">
        <f t="shared" si="0"/>
        <v>1938.74</v>
      </c>
      <c r="I20" s="53"/>
    </row>
    <row r="21" spans="2:9" s="25" customFormat="1" ht="15.75" customHeight="1">
      <c r="B21" s="40">
        <v>12</v>
      </c>
      <c r="C21" s="41" t="s">
        <v>34</v>
      </c>
      <c r="D21" s="44" t="s">
        <v>16</v>
      </c>
      <c r="E21" s="47" t="s">
        <v>278</v>
      </c>
      <c r="F21" s="45">
        <v>1</v>
      </c>
      <c r="G21" s="43">
        <v>1116</v>
      </c>
      <c r="H21" s="42">
        <f t="shared" si="0"/>
        <v>1316.8799999999999</v>
      </c>
      <c r="I21" s="53"/>
    </row>
    <row r="22" spans="2:9" s="25" customFormat="1" ht="15.75" customHeight="1">
      <c r="B22" s="40">
        <v>13</v>
      </c>
      <c r="C22" s="41" t="s">
        <v>35</v>
      </c>
      <c r="D22" s="44" t="s">
        <v>16</v>
      </c>
      <c r="E22" s="47" t="s">
        <v>278</v>
      </c>
      <c r="F22" s="45">
        <v>1</v>
      </c>
      <c r="G22" s="43">
        <v>2012</v>
      </c>
      <c r="H22" s="42">
        <f t="shared" si="0"/>
        <v>2374.16</v>
      </c>
      <c r="I22" s="53"/>
    </row>
    <row r="23" spans="2:9" s="25" customFormat="1" ht="15.75" customHeight="1">
      <c r="B23" s="40">
        <v>14</v>
      </c>
      <c r="C23" s="41" t="s">
        <v>36</v>
      </c>
      <c r="D23" s="44" t="s">
        <v>16</v>
      </c>
      <c r="E23" s="47" t="s">
        <v>278</v>
      </c>
      <c r="F23" s="45">
        <v>1</v>
      </c>
      <c r="G23" s="43">
        <v>1298</v>
      </c>
      <c r="H23" s="42">
        <f t="shared" si="0"/>
        <v>1531.6399999999999</v>
      </c>
      <c r="I23" s="53"/>
    </row>
    <row r="24" spans="2:9" s="25" customFormat="1" ht="15.75" customHeight="1">
      <c r="B24" s="40">
        <v>15</v>
      </c>
      <c r="C24" s="41" t="s">
        <v>37</v>
      </c>
      <c r="D24" s="44" t="s">
        <v>16</v>
      </c>
      <c r="E24" s="47" t="s">
        <v>278</v>
      </c>
      <c r="F24" s="45">
        <v>1</v>
      </c>
      <c r="G24" s="43">
        <v>3515</v>
      </c>
      <c r="H24" s="42">
        <f t="shared" si="0"/>
        <v>4147.7</v>
      </c>
      <c r="I24" s="53"/>
    </row>
    <row r="25" spans="2:9" s="25" customFormat="1" ht="15.75" customHeight="1">
      <c r="B25" s="40">
        <v>16</v>
      </c>
      <c r="C25" s="41" t="s">
        <v>38</v>
      </c>
      <c r="D25" s="44" t="s">
        <v>16</v>
      </c>
      <c r="E25" s="47" t="s">
        <v>278</v>
      </c>
      <c r="F25" s="45">
        <v>1</v>
      </c>
      <c r="G25" s="43">
        <v>1134</v>
      </c>
      <c r="H25" s="42">
        <f t="shared" si="0"/>
        <v>1338.12</v>
      </c>
      <c r="I25" s="53"/>
    </row>
    <row r="26" spans="2:9" s="25" customFormat="1" ht="15.75" customHeight="1">
      <c r="B26" s="40">
        <v>17</v>
      </c>
      <c r="C26" s="41" t="s">
        <v>39</v>
      </c>
      <c r="D26" s="44" t="s">
        <v>16</v>
      </c>
      <c r="E26" s="47" t="s">
        <v>278</v>
      </c>
      <c r="F26" s="45">
        <v>1</v>
      </c>
      <c r="G26" s="42">
        <v>754</v>
      </c>
      <c r="H26" s="42">
        <f t="shared" si="0"/>
        <v>889.71999999999991</v>
      </c>
      <c r="I26" s="53"/>
    </row>
    <row r="27" spans="2:9" s="25" customFormat="1" ht="15.75" customHeight="1">
      <c r="B27" s="40">
        <v>18</v>
      </c>
      <c r="C27" s="41" t="s">
        <v>40</v>
      </c>
      <c r="D27" s="44" t="s">
        <v>16</v>
      </c>
      <c r="E27" s="47" t="s">
        <v>278</v>
      </c>
      <c r="F27" s="45">
        <v>1</v>
      </c>
      <c r="G27" s="42">
        <v>522</v>
      </c>
      <c r="H27" s="42">
        <f t="shared" si="0"/>
        <v>615.95999999999992</v>
      </c>
      <c r="I27" s="53"/>
    </row>
    <row r="28" spans="2:9" s="25" customFormat="1" ht="15.75" customHeight="1">
      <c r="B28" s="40">
        <v>19</v>
      </c>
      <c r="C28" s="41" t="s">
        <v>41</v>
      </c>
      <c r="D28" s="44" t="s">
        <v>16</v>
      </c>
      <c r="E28" s="47" t="s">
        <v>278</v>
      </c>
      <c r="F28" s="45">
        <v>1</v>
      </c>
      <c r="G28" s="42">
        <v>471</v>
      </c>
      <c r="H28" s="42">
        <f t="shared" si="0"/>
        <v>555.78</v>
      </c>
      <c r="I28" s="53"/>
    </row>
    <row r="29" spans="2:9" s="25" customFormat="1" ht="15.75" customHeight="1">
      <c r="B29" s="40">
        <v>20</v>
      </c>
      <c r="C29" s="41" t="s">
        <v>42</v>
      </c>
      <c r="D29" s="44" t="s">
        <v>16</v>
      </c>
      <c r="E29" s="47" t="s">
        <v>278</v>
      </c>
      <c r="F29" s="45">
        <v>1</v>
      </c>
      <c r="G29" s="43">
        <v>1405</v>
      </c>
      <c r="H29" s="42">
        <f t="shared" si="0"/>
        <v>1657.8999999999999</v>
      </c>
      <c r="I29" s="53"/>
    </row>
    <row r="30" spans="2:9" s="25" customFormat="1" ht="15.75" customHeight="1">
      <c r="B30" s="40">
        <v>21</v>
      </c>
      <c r="C30" s="41" t="s">
        <v>43</v>
      </c>
      <c r="D30" s="44" t="s">
        <v>16</v>
      </c>
      <c r="E30" s="47" t="s">
        <v>278</v>
      </c>
      <c r="F30" s="45">
        <v>1</v>
      </c>
      <c r="G30" s="42">
        <v>571</v>
      </c>
      <c r="H30" s="42">
        <f t="shared" si="0"/>
        <v>673.78</v>
      </c>
      <c r="I30" s="53"/>
    </row>
    <row r="31" spans="2:9" s="25" customFormat="1" ht="15.75" customHeight="1">
      <c r="B31" s="40">
        <v>22</v>
      </c>
      <c r="C31" s="41" t="s">
        <v>44</v>
      </c>
      <c r="D31" s="44" t="s">
        <v>16</v>
      </c>
      <c r="E31" s="47" t="s">
        <v>278</v>
      </c>
      <c r="F31" s="45">
        <v>1</v>
      </c>
      <c r="G31" s="42">
        <v>147</v>
      </c>
      <c r="H31" s="42">
        <f t="shared" si="0"/>
        <v>173.45999999999998</v>
      </c>
      <c r="I31" s="53"/>
    </row>
    <row r="32" spans="2:9" s="25" customFormat="1" ht="15.75" customHeight="1">
      <c r="B32" s="40">
        <v>23</v>
      </c>
      <c r="C32" s="41" t="s">
        <v>45</v>
      </c>
      <c r="D32" s="44" t="s">
        <v>16</v>
      </c>
      <c r="E32" s="47" t="s">
        <v>278</v>
      </c>
      <c r="F32" s="45">
        <v>1</v>
      </c>
      <c r="G32" s="42">
        <v>130</v>
      </c>
      <c r="H32" s="42">
        <f t="shared" si="0"/>
        <v>153.4</v>
      </c>
      <c r="I32" s="53"/>
    </row>
    <row r="33" spans="2:9" s="25" customFormat="1" ht="15.75" customHeight="1">
      <c r="B33" s="40">
        <v>24</v>
      </c>
      <c r="C33" s="41" t="s">
        <v>46</v>
      </c>
      <c r="D33" s="44" t="s">
        <v>16</v>
      </c>
      <c r="E33" s="47" t="s">
        <v>278</v>
      </c>
      <c r="F33" s="45">
        <v>1</v>
      </c>
      <c r="G33" s="43">
        <v>1465</v>
      </c>
      <c r="H33" s="42">
        <f t="shared" si="0"/>
        <v>1728.6999999999998</v>
      </c>
      <c r="I33" s="53"/>
    </row>
    <row r="34" spans="2:9" s="25" customFormat="1" ht="15.75" customHeight="1">
      <c r="B34" s="40">
        <v>25</v>
      </c>
      <c r="C34" s="41" t="s">
        <v>47</v>
      </c>
      <c r="D34" s="44" t="s">
        <v>16</v>
      </c>
      <c r="E34" s="47" t="s">
        <v>278</v>
      </c>
      <c r="F34" s="45">
        <v>1</v>
      </c>
      <c r="G34" s="42">
        <v>160</v>
      </c>
      <c r="H34" s="42">
        <f t="shared" si="0"/>
        <v>188.79999999999998</v>
      </c>
      <c r="I34" s="53"/>
    </row>
    <row r="35" spans="2:9" s="25" customFormat="1" ht="15.75" customHeight="1">
      <c r="B35" s="40">
        <v>26</v>
      </c>
      <c r="C35" s="41" t="s">
        <v>48</v>
      </c>
      <c r="D35" s="44" t="s">
        <v>16</v>
      </c>
      <c r="E35" s="47" t="s">
        <v>278</v>
      </c>
      <c r="F35" s="45">
        <v>1</v>
      </c>
      <c r="G35" s="42">
        <v>31</v>
      </c>
      <c r="H35" s="42">
        <f t="shared" si="0"/>
        <v>36.58</v>
      </c>
      <c r="I35" s="53"/>
    </row>
    <row r="36" spans="2:9" s="25" customFormat="1" ht="15.75" customHeight="1">
      <c r="B36" s="40">
        <v>27</v>
      </c>
      <c r="C36" s="41" t="s">
        <v>49</v>
      </c>
      <c r="D36" s="44" t="s">
        <v>16</v>
      </c>
      <c r="E36" s="47" t="s">
        <v>278</v>
      </c>
      <c r="F36" s="45">
        <v>1</v>
      </c>
      <c r="G36" s="43">
        <v>15570</v>
      </c>
      <c r="H36" s="42">
        <f t="shared" si="0"/>
        <v>18372.599999999999</v>
      </c>
      <c r="I36" s="53"/>
    </row>
    <row r="37" spans="2:9" s="25" customFormat="1" ht="15.75" customHeight="1">
      <c r="B37" s="40">
        <v>28</v>
      </c>
      <c r="C37" s="41" t="s">
        <v>50</v>
      </c>
      <c r="D37" s="44" t="s">
        <v>16</v>
      </c>
      <c r="E37" s="47" t="s">
        <v>278</v>
      </c>
      <c r="F37" s="45">
        <v>1</v>
      </c>
      <c r="G37" s="43">
        <v>1394</v>
      </c>
      <c r="H37" s="42">
        <f t="shared" si="0"/>
        <v>1644.9199999999998</v>
      </c>
      <c r="I37" s="53"/>
    </row>
    <row r="38" spans="2:9" s="25" customFormat="1" ht="15.75" customHeight="1">
      <c r="B38" s="40">
        <v>29</v>
      </c>
      <c r="C38" s="41" t="s">
        <v>51</v>
      </c>
      <c r="D38" s="44" t="s">
        <v>16</v>
      </c>
      <c r="E38" s="47" t="s">
        <v>278</v>
      </c>
      <c r="F38" s="45">
        <v>1</v>
      </c>
      <c r="G38" s="42">
        <v>66</v>
      </c>
      <c r="H38" s="42">
        <f t="shared" si="0"/>
        <v>77.88</v>
      </c>
      <c r="I38" s="53"/>
    </row>
    <row r="39" spans="2:9" s="25" customFormat="1" ht="15.75" customHeight="1">
      <c r="B39" s="40">
        <v>30</v>
      </c>
      <c r="C39" s="41" t="s">
        <v>52</v>
      </c>
      <c r="D39" s="44" t="s">
        <v>16</v>
      </c>
      <c r="E39" s="47" t="s">
        <v>278</v>
      </c>
      <c r="F39" s="45">
        <v>1</v>
      </c>
      <c r="G39" s="42">
        <v>955</v>
      </c>
      <c r="H39" s="42">
        <f t="shared" si="0"/>
        <v>1126.8999999999999</v>
      </c>
      <c r="I39" s="53"/>
    </row>
    <row r="40" spans="2:9" s="25" customFormat="1" ht="15.75" customHeight="1">
      <c r="B40" s="40">
        <v>31</v>
      </c>
      <c r="C40" s="41" t="s">
        <v>53</v>
      </c>
      <c r="D40" s="44" t="s">
        <v>16</v>
      </c>
      <c r="E40" s="47" t="s">
        <v>278</v>
      </c>
      <c r="F40" s="45">
        <v>1</v>
      </c>
      <c r="G40" s="42">
        <v>14</v>
      </c>
      <c r="H40" s="42">
        <f t="shared" si="0"/>
        <v>16.52</v>
      </c>
      <c r="I40" s="53"/>
    </row>
    <row r="41" spans="2:9" s="25" customFormat="1" ht="15.75" customHeight="1">
      <c r="B41" s="40">
        <v>32</v>
      </c>
      <c r="C41" s="41" t="s">
        <v>54</v>
      </c>
      <c r="D41" s="44" t="s">
        <v>16</v>
      </c>
      <c r="E41" s="47" t="s">
        <v>278</v>
      </c>
      <c r="F41" s="45">
        <v>1</v>
      </c>
      <c r="G41" s="43">
        <v>4026</v>
      </c>
      <c r="H41" s="42">
        <f t="shared" si="0"/>
        <v>4750.6799999999994</v>
      </c>
      <c r="I41" s="53"/>
    </row>
    <row r="42" spans="2:9" s="25" customFormat="1" ht="15.75" customHeight="1">
      <c r="B42" s="40">
        <v>33</v>
      </c>
      <c r="C42" s="41" t="s">
        <v>55</v>
      </c>
      <c r="D42" s="44" t="s">
        <v>16</v>
      </c>
      <c r="E42" s="47" t="s">
        <v>278</v>
      </c>
      <c r="F42" s="45">
        <v>1</v>
      </c>
      <c r="G42" s="42">
        <v>834</v>
      </c>
      <c r="H42" s="42">
        <f t="shared" si="0"/>
        <v>984.12</v>
      </c>
      <c r="I42" s="53"/>
    </row>
    <row r="43" spans="2:9" s="25" customFormat="1" ht="15.75" customHeight="1">
      <c r="B43" s="40">
        <v>34</v>
      </c>
      <c r="C43" s="41" t="s">
        <v>56</v>
      </c>
      <c r="D43" s="44" t="s">
        <v>16</v>
      </c>
      <c r="E43" s="47" t="s">
        <v>278</v>
      </c>
      <c r="F43" s="45">
        <v>1</v>
      </c>
      <c r="G43" s="42">
        <v>829</v>
      </c>
      <c r="H43" s="42">
        <f t="shared" si="0"/>
        <v>978.21999999999991</v>
      </c>
      <c r="I43" s="53"/>
    </row>
    <row r="44" spans="2:9" s="25" customFormat="1" ht="15.75" customHeight="1">
      <c r="B44" s="40">
        <v>35</v>
      </c>
      <c r="C44" s="41" t="s">
        <v>57</v>
      </c>
      <c r="D44" s="44" t="s">
        <v>16</v>
      </c>
      <c r="E44" s="47" t="s">
        <v>278</v>
      </c>
      <c r="F44" s="45">
        <v>1</v>
      </c>
      <c r="G44" s="42">
        <v>53</v>
      </c>
      <c r="H44" s="42">
        <f t="shared" si="0"/>
        <v>62.54</v>
      </c>
      <c r="I44" s="53"/>
    </row>
    <row r="45" spans="2:9" s="25" customFormat="1" ht="15.75" customHeight="1">
      <c r="B45" s="40">
        <v>36</v>
      </c>
      <c r="C45" s="41" t="s">
        <v>58</v>
      </c>
      <c r="D45" s="44" t="s">
        <v>16</v>
      </c>
      <c r="E45" s="47" t="s">
        <v>278</v>
      </c>
      <c r="F45" s="45">
        <v>1</v>
      </c>
      <c r="G45" s="42">
        <v>283</v>
      </c>
      <c r="H45" s="42">
        <f t="shared" si="0"/>
        <v>333.94</v>
      </c>
      <c r="I45" s="53"/>
    </row>
    <row r="46" spans="2:9" s="25" customFormat="1" ht="15.75" customHeight="1">
      <c r="B46" s="40">
        <v>37</v>
      </c>
      <c r="C46" s="41" t="s">
        <v>59</v>
      </c>
      <c r="D46" s="44" t="s">
        <v>16</v>
      </c>
      <c r="E46" s="47" t="s">
        <v>278</v>
      </c>
      <c r="F46" s="45">
        <v>1</v>
      </c>
      <c r="G46" s="43">
        <v>7963</v>
      </c>
      <c r="H46" s="42">
        <f t="shared" si="0"/>
        <v>9396.34</v>
      </c>
      <c r="I46" s="53"/>
    </row>
    <row r="47" spans="2:9" s="25" customFormat="1" ht="15.75" customHeight="1">
      <c r="B47" s="40">
        <v>38</v>
      </c>
      <c r="C47" s="41" t="s">
        <v>60</v>
      </c>
      <c r="D47" s="44" t="s">
        <v>16</v>
      </c>
      <c r="E47" s="47" t="s">
        <v>278</v>
      </c>
      <c r="F47" s="45">
        <v>1</v>
      </c>
      <c r="G47" s="42">
        <v>179</v>
      </c>
      <c r="H47" s="42">
        <f t="shared" si="0"/>
        <v>211.22</v>
      </c>
      <c r="I47" s="53"/>
    </row>
    <row r="48" spans="2:9" s="25" customFormat="1" ht="15.75" customHeight="1">
      <c r="B48" s="40">
        <v>39</v>
      </c>
      <c r="C48" s="41" t="s">
        <v>61</v>
      </c>
      <c r="D48" s="44" t="s">
        <v>16</v>
      </c>
      <c r="E48" s="47" t="s">
        <v>278</v>
      </c>
      <c r="F48" s="45">
        <v>1</v>
      </c>
      <c r="G48" s="42">
        <v>251</v>
      </c>
      <c r="H48" s="42">
        <f t="shared" si="0"/>
        <v>296.18</v>
      </c>
      <c r="I48" s="53"/>
    </row>
    <row r="49" spans="2:9" s="25" customFormat="1" ht="15.75" customHeight="1">
      <c r="B49" s="40">
        <v>40</v>
      </c>
      <c r="C49" s="41" t="s">
        <v>62</v>
      </c>
      <c r="D49" s="44" t="s">
        <v>16</v>
      </c>
      <c r="E49" s="47" t="s">
        <v>278</v>
      </c>
      <c r="F49" s="45">
        <v>1</v>
      </c>
      <c r="G49" s="42">
        <v>661</v>
      </c>
      <c r="H49" s="42">
        <f t="shared" si="0"/>
        <v>779.9799999999999</v>
      </c>
      <c r="I49" s="53"/>
    </row>
    <row r="50" spans="2:9" s="25" customFormat="1" ht="15.75" customHeight="1">
      <c r="B50" s="40">
        <v>41</v>
      </c>
      <c r="C50" s="41" t="s">
        <v>63</v>
      </c>
      <c r="D50" s="44" t="s">
        <v>16</v>
      </c>
      <c r="E50" s="47" t="s">
        <v>278</v>
      </c>
      <c r="F50" s="45">
        <v>1</v>
      </c>
      <c r="G50" s="42">
        <v>885</v>
      </c>
      <c r="H50" s="42">
        <f t="shared" si="0"/>
        <v>1044.3</v>
      </c>
      <c r="I50" s="53"/>
    </row>
    <row r="51" spans="2:9" s="25" customFormat="1" ht="15.75" customHeight="1">
      <c r="B51" s="40">
        <v>42</v>
      </c>
      <c r="C51" s="41" t="s">
        <v>64</v>
      </c>
      <c r="D51" s="44" t="s">
        <v>16</v>
      </c>
      <c r="E51" s="47" t="s">
        <v>278</v>
      </c>
      <c r="F51" s="45">
        <v>1</v>
      </c>
      <c r="G51" s="43">
        <v>1390</v>
      </c>
      <c r="H51" s="42">
        <f t="shared" si="0"/>
        <v>1640.1999999999998</v>
      </c>
      <c r="I51" s="53"/>
    </row>
    <row r="52" spans="2:9" s="25" customFormat="1" ht="15.75" customHeight="1">
      <c r="B52" s="40">
        <v>43</v>
      </c>
      <c r="C52" s="41" t="s">
        <v>65</v>
      </c>
      <c r="D52" s="44" t="s">
        <v>16</v>
      </c>
      <c r="E52" s="47" t="s">
        <v>279</v>
      </c>
      <c r="F52" s="45">
        <v>1</v>
      </c>
      <c r="G52" s="42">
        <v>173</v>
      </c>
      <c r="H52" s="42">
        <f t="shared" si="0"/>
        <v>204.14</v>
      </c>
      <c r="I52" s="53"/>
    </row>
    <row r="53" spans="2:9" s="25" customFormat="1" ht="15.75" customHeight="1">
      <c r="B53" s="40">
        <v>44</v>
      </c>
      <c r="C53" s="41" t="s">
        <v>66</v>
      </c>
      <c r="D53" s="44" t="s">
        <v>16</v>
      </c>
      <c r="E53" s="47" t="s">
        <v>278</v>
      </c>
      <c r="F53" s="45">
        <v>1</v>
      </c>
      <c r="G53" s="42">
        <v>148</v>
      </c>
      <c r="H53" s="42">
        <f t="shared" si="0"/>
        <v>174.64</v>
      </c>
      <c r="I53" s="53"/>
    </row>
    <row r="54" spans="2:9" s="25" customFormat="1" ht="15.75" customHeight="1">
      <c r="B54" s="40">
        <v>45</v>
      </c>
      <c r="C54" s="41" t="s">
        <v>67</v>
      </c>
      <c r="D54" s="44" t="s">
        <v>16</v>
      </c>
      <c r="E54" s="47" t="s">
        <v>278</v>
      </c>
      <c r="F54" s="45">
        <v>1</v>
      </c>
      <c r="G54" s="42">
        <v>165</v>
      </c>
      <c r="H54" s="42">
        <f t="shared" si="0"/>
        <v>194.7</v>
      </c>
      <c r="I54" s="53"/>
    </row>
    <row r="55" spans="2:9" s="25" customFormat="1" ht="15.75" customHeight="1">
      <c r="B55" s="40">
        <v>46</v>
      </c>
      <c r="C55" s="41" t="s">
        <v>68</v>
      </c>
      <c r="D55" s="44" t="s">
        <v>16</v>
      </c>
      <c r="E55" s="47" t="s">
        <v>278</v>
      </c>
      <c r="F55" s="45">
        <v>1</v>
      </c>
      <c r="G55" s="43">
        <v>5257</v>
      </c>
      <c r="H55" s="42">
        <f t="shared" si="0"/>
        <v>6203.2599999999993</v>
      </c>
      <c r="I55" s="53"/>
    </row>
    <row r="56" spans="2:9" s="25" customFormat="1" ht="15.75" customHeight="1">
      <c r="B56" s="40">
        <v>47</v>
      </c>
      <c r="C56" s="41" t="s">
        <v>69</v>
      </c>
      <c r="D56" s="44" t="s">
        <v>16</v>
      </c>
      <c r="E56" s="47" t="s">
        <v>278</v>
      </c>
      <c r="F56" s="45">
        <v>1</v>
      </c>
      <c r="G56" s="43">
        <v>4162</v>
      </c>
      <c r="H56" s="42">
        <f t="shared" si="0"/>
        <v>4911.16</v>
      </c>
      <c r="I56" s="53"/>
    </row>
    <row r="57" spans="2:9" s="25" customFormat="1" ht="15.75" customHeight="1">
      <c r="B57" s="40">
        <v>48</v>
      </c>
      <c r="C57" s="41" t="s">
        <v>70</v>
      </c>
      <c r="D57" s="44" t="s">
        <v>16</v>
      </c>
      <c r="E57" s="47" t="s">
        <v>278</v>
      </c>
      <c r="F57" s="45">
        <v>1</v>
      </c>
      <c r="G57" s="43">
        <v>5961</v>
      </c>
      <c r="H57" s="42">
        <f t="shared" si="0"/>
        <v>7033.98</v>
      </c>
      <c r="I57" s="53"/>
    </row>
    <row r="58" spans="2:9" s="25" customFormat="1" ht="15.75" customHeight="1">
      <c r="B58" s="40">
        <v>49</v>
      </c>
      <c r="C58" s="41" t="s">
        <v>71</v>
      </c>
      <c r="D58" s="44" t="s">
        <v>16</v>
      </c>
      <c r="E58" s="47" t="s">
        <v>278</v>
      </c>
      <c r="F58" s="45">
        <v>1</v>
      </c>
      <c r="G58" s="42">
        <v>95</v>
      </c>
      <c r="H58" s="42">
        <f t="shared" si="0"/>
        <v>112.1</v>
      </c>
      <c r="I58" s="53"/>
    </row>
    <row r="59" spans="2:9" s="25" customFormat="1" ht="15.75" customHeight="1">
      <c r="B59" s="40">
        <v>50</v>
      </c>
      <c r="C59" s="41" t="s">
        <v>72</v>
      </c>
      <c r="D59" s="44" t="s">
        <v>16</v>
      </c>
      <c r="E59" s="47" t="s">
        <v>278</v>
      </c>
      <c r="F59" s="45">
        <v>1</v>
      </c>
      <c r="G59" s="43">
        <v>1027</v>
      </c>
      <c r="H59" s="42">
        <f t="shared" si="0"/>
        <v>1211.8599999999999</v>
      </c>
      <c r="I59" s="53"/>
    </row>
    <row r="60" spans="2:9" s="25" customFormat="1" ht="15.75" customHeight="1">
      <c r="B60" s="40">
        <v>51</v>
      </c>
      <c r="C60" s="41" t="s">
        <v>73</v>
      </c>
      <c r="D60" s="44" t="s">
        <v>16</v>
      </c>
      <c r="E60" s="47" t="s">
        <v>278</v>
      </c>
      <c r="F60" s="45">
        <v>1</v>
      </c>
      <c r="G60" s="42">
        <v>73</v>
      </c>
      <c r="H60" s="42">
        <f t="shared" si="0"/>
        <v>86.14</v>
      </c>
      <c r="I60" s="53"/>
    </row>
    <row r="61" spans="2:9" s="25" customFormat="1" ht="15.75" customHeight="1">
      <c r="B61" s="40">
        <v>52</v>
      </c>
      <c r="C61" s="41" t="s">
        <v>74</v>
      </c>
      <c r="D61" s="44" t="s">
        <v>16</v>
      </c>
      <c r="E61" s="47" t="s">
        <v>278</v>
      </c>
      <c r="F61" s="45">
        <v>1</v>
      </c>
      <c r="G61" s="42">
        <v>760</v>
      </c>
      <c r="H61" s="42">
        <f t="shared" si="0"/>
        <v>896.8</v>
      </c>
      <c r="I61" s="53"/>
    </row>
    <row r="62" spans="2:9" s="25" customFormat="1" ht="15.75" customHeight="1">
      <c r="B62" s="40">
        <v>53</v>
      </c>
      <c r="C62" s="41" t="s">
        <v>75</v>
      </c>
      <c r="D62" s="44" t="s">
        <v>16</v>
      </c>
      <c r="E62" s="47" t="s">
        <v>278</v>
      </c>
      <c r="F62" s="45">
        <v>1</v>
      </c>
      <c r="G62" s="42">
        <v>384</v>
      </c>
      <c r="H62" s="42">
        <f t="shared" si="0"/>
        <v>453.12</v>
      </c>
      <c r="I62" s="53"/>
    </row>
    <row r="63" spans="2:9" s="25" customFormat="1" ht="15.75" customHeight="1">
      <c r="B63" s="40">
        <v>54</v>
      </c>
      <c r="C63" s="41" t="s">
        <v>76</v>
      </c>
      <c r="D63" s="44" t="s">
        <v>16</v>
      </c>
      <c r="E63" s="47" t="s">
        <v>278</v>
      </c>
      <c r="F63" s="45">
        <v>1</v>
      </c>
      <c r="G63" s="43">
        <v>2908</v>
      </c>
      <c r="H63" s="42">
        <f t="shared" si="0"/>
        <v>3431.4399999999996</v>
      </c>
      <c r="I63" s="53"/>
    </row>
    <row r="64" spans="2:9" s="25" customFormat="1" ht="15.75" customHeight="1">
      <c r="B64" s="40">
        <v>55</v>
      </c>
      <c r="C64" s="41" t="s">
        <v>77</v>
      </c>
      <c r="D64" s="44" t="s">
        <v>16</v>
      </c>
      <c r="E64" s="47" t="s">
        <v>278</v>
      </c>
      <c r="F64" s="45">
        <v>1</v>
      </c>
      <c r="G64" s="42">
        <v>431</v>
      </c>
      <c r="H64" s="42">
        <f t="shared" si="0"/>
        <v>508.58</v>
      </c>
      <c r="I64" s="53"/>
    </row>
    <row r="65" spans="2:9" s="25" customFormat="1" ht="15.75" customHeight="1">
      <c r="B65" s="40">
        <v>56</v>
      </c>
      <c r="C65" s="41" t="s">
        <v>78</v>
      </c>
      <c r="D65" s="44" t="s">
        <v>16</v>
      </c>
      <c r="E65" s="47" t="s">
        <v>278</v>
      </c>
      <c r="F65" s="45">
        <v>1</v>
      </c>
      <c r="G65" s="43">
        <v>6987</v>
      </c>
      <c r="H65" s="42">
        <f t="shared" si="0"/>
        <v>8244.66</v>
      </c>
      <c r="I65" s="53"/>
    </row>
    <row r="66" spans="2:9" s="25" customFormat="1" ht="15.75" customHeight="1">
      <c r="B66" s="40">
        <v>57</v>
      </c>
      <c r="C66" s="41" t="s">
        <v>79</v>
      </c>
      <c r="D66" s="44" t="s">
        <v>16</v>
      </c>
      <c r="E66" s="47" t="s">
        <v>278</v>
      </c>
      <c r="F66" s="45">
        <v>1</v>
      </c>
      <c r="G66" s="42">
        <v>317</v>
      </c>
      <c r="H66" s="42">
        <f t="shared" si="0"/>
        <v>374.06</v>
      </c>
      <c r="I66" s="53"/>
    </row>
    <row r="67" spans="2:9" s="25" customFormat="1" ht="15.75" customHeight="1">
      <c r="B67" s="40">
        <v>58</v>
      </c>
      <c r="C67" s="41" t="s">
        <v>80</v>
      </c>
      <c r="D67" s="44" t="s">
        <v>16</v>
      </c>
      <c r="E67" s="47" t="s">
        <v>278</v>
      </c>
      <c r="F67" s="45">
        <v>1</v>
      </c>
      <c r="G67" s="42">
        <v>317</v>
      </c>
      <c r="H67" s="42">
        <f t="shared" si="0"/>
        <v>374.06</v>
      </c>
      <c r="I67" s="53"/>
    </row>
    <row r="68" spans="2:9" s="25" customFormat="1" ht="15.75" customHeight="1">
      <c r="B68" s="40">
        <v>59</v>
      </c>
      <c r="C68" s="41" t="s">
        <v>81</v>
      </c>
      <c r="D68" s="44" t="s">
        <v>16</v>
      </c>
      <c r="E68" s="47" t="s">
        <v>278</v>
      </c>
      <c r="F68" s="45">
        <v>1</v>
      </c>
      <c r="G68" s="42">
        <v>37</v>
      </c>
      <c r="H68" s="42">
        <f t="shared" si="0"/>
        <v>43.66</v>
      </c>
      <c r="I68" s="53"/>
    </row>
    <row r="69" spans="2:9" s="25" customFormat="1" ht="15.75" customHeight="1">
      <c r="B69" s="40">
        <v>60</v>
      </c>
      <c r="C69" s="41" t="s">
        <v>82</v>
      </c>
      <c r="D69" s="44" t="s">
        <v>16</v>
      </c>
      <c r="E69" s="47" t="s">
        <v>278</v>
      </c>
      <c r="F69" s="45">
        <v>1</v>
      </c>
      <c r="G69" s="42">
        <v>59</v>
      </c>
      <c r="H69" s="42">
        <f t="shared" si="0"/>
        <v>69.61999999999999</v>
      </c>
      <c r="I69" s="53"/>
    </row>
    <row r="70" spans="2:9" s="25" customFormat="1" ht="15.75" customHeight="1">
      <c r="B70" s="40">
        <v>61</v>
      </c>
      <c r="C70" s="41" t="s">
        <v>83</v>
      </c>
      <c r="D70" s="44" t="s">
        <v>16</v>
      </c>
      <c r="E70" s="47" t="s">
        <v>278</v>
      </c>
      <c r="F70" s="45">
        <v>1</v>
      </c>
      <c r="G70" s="42">
        <v>138</v>
      </c>
      <c r="H70" s="42">
        <f t="shared" si="0"/>
        <v>162.84</v>
      </c>
      <c r="I70" s="53"/>
    </row>
    <row r="71" spans="2:9" s="25" customFormat="1" ht="15.75" customHeight="1">
      <c r="B71" s="40">
        <v>62</v>
      </c>
      <c r="C71" s="41" t="s">
        <v>84</v>
      </c>
      <c r="D71" s="44" t="s">
        <v>16</v>
      </c>
      <c r="E71" s="47" t="s">
        <v>278</v>
      </c>
      <c r="F71" s="45">
        <v>1</v>
      </c>
      <c r="G71" s="42">
        <v>98</v>
      </c>
      <c r="H71" s="42">
        <f t="shared" si="0"/>
        <v>115.64</v>
      </c>
      <c r="I71" s="53"/>
    </row>
    <row r="72" spans="2:9" s="25" customFormat="1" ht="15.75" customHeight="1">
      <c r="B72" s="40">
        <v>63</v>
      </c>
      <c r="C72" s="41" t="s">
        <v>85</v>
      </c>
      <c r="D72" s="44" t="s">
        <v>16</v>
      </c>
      <c r="E72" s="47" t="s">
        <v>278</v>
      </c>
      <c r="F72" s="45">
        <v>1</v>
      </c>
      <c r="G72" s="43">
        <v>14132</v>
      </c>
      <c r="H72" s="42">
        <f t="shared" si="0"/>
        <v>16675.759999999998</v>
      </c>
      <c r="I72" s="53"/>
    </row>
    <row r="73" spans="2:9" s="25" customFormat="1" ht="15.75" customHeight="1">
      <c r="B73" s="40">
        <v>64</v>
      </c>
      <c r="C73" s="41" t="s">
        <v>86</v>
      </c>
      <c r="D73" s="44" t="s">
        <v>16</v>
      </c>
      <c r="E73" s="47" t="s">
        <v>278</v>
      </c>
      <c r="F73" s="45">
        <v>1</v>
      </c>
      <c r="G73" s="43">
        <v>1837</v>
      </c>
      <c r="H73" s="42">
        <f t="shared" si="0"/>
        <v>2167.66</v>
      </c>
      <c r="I73" s="53"/>
    </row>
    <row r="74" spans="2:9" s="25" customFormat="1" ht="15.75" customHeight="1">
      <c r="B74" s="40">
        <v>65</v>
      </c>
      <c r="C74" s="41" t="s">
        <v>87</v>
      </c>
      <c r="D74" s="44" t="s">
        <v>16</v>
      </c>
      <c r="E74" s="47" t="s">
        <v>278</v>
      </c>
      <c r="F74" s="45">
        <v>1</v>
      </c>
      <c r="G74" s="43">
        <v>1374</v>
      </c>
      <c r="H74" s="42">
        <f t="shared" si="0"/>
        <v>1621.32</v>
      </c>
      <c r="I74" s="53"/>
    </row>
    <row r="75" spans="2:9" s="25" customFormat="1" ht="15.75" customHeight="1">
      <c r="B75" s="40">
        <v>66</v>
      </c>
      <c r="C75" s="41" t="s">
        <v>88</v>
      </c>
      <c r="D75" s="44" t="s">
        <v>16</v>
      </c>
      <c r="E75" s="47" t="s">
        <v>278</v>
      </c>
      <c r="F75" s="45">
        <v>1</v>
      </c>
      <c r="G75" s="42">
        <v>883</v>
      </c>
      <c r="H75" s="42">
        <f t="shared" ref="H75:H138" si="1">G75*1.18</f>
        <v>1041.94</v>
      </c>
      <c r="I75" s="53"/>
    </row>
    <row r="76" spans="2:9" s="25" customFormat="1" ht="15.75" customHeight="1">
      <c r="B76" s="40">
        <v>67</v>
      </c>
      <c r="C76" s="41" t="s">
        <v>89</v>
      </c>
      <c r="D76" s="44" t="s">
        <v>16</v>
      </c>
      <c r="E76" s="47" t="s">
        <v>278</v>
      </c>
      <c r="F76" s="45">
        <v>1</v>
      </c>
      <c r="G76" s="42">
        <v>883</v>
      </c>
      <c r="H76" s="42">
        <f t="shared" si="1"/>
        <v>1041.94</v>
      </c>
      <c r="I76" s="53"/>
    </row>
    <row r="77" spans="2:9" s="25" customFormat="1" ht="15.75" customHeight="1">
      <c r="B77" s="40">
        <v>68</v>
      </c>
      <c r="C77" s="41" t="s">
        <v>90</v>
      </c>
      <c r="D77" s="44" t="s">
        <v>16</v>
      </c>
      <c r="E77" s="47" t="s">
        <v>278</v>
      </c>
      <c r="F77" s="45">
        <v>1</v>
      </c>
      <c r="G77" s="42">
        <v>422</v>
      </c>
      <c r="H77" s="42">
        <f t="shared" si="1"/>
        <v>497.96</v>
      </c>
      <c r="I77" s="53"/>
    </row>
    <row r="78" spans="2:9" s="25" customFormat="1" ht="15.75" customHeight="1">
      <c r="B78" s="40">
        <v>69</v>
      </c>
      <c r="C78" s="41" t="s">
        <v>91</v>
      </c>
      <c r="D78" s="44" t="s">
        <v>16</v>
      </c>
      <c r="E78" s="47" t="s">
        <v>278</v>
      </c>
      <c r="F78" s="45">
        <v>1</v>
      </c>
      <c r="G78" s="43">
        <v>2441</v>
      </c>
      <c r="H78" s="42">
        <f t="shared" si="1"/>
        <v>2880.3799999999997</v>
      </c>
      <c r="I78" s="53"/>
    </row>
    <row r="79" spans="2:9" s="25" customFormat="1" ht="15.75" customHeight="1">
      <c r="B79" s="40">
        <v>70</v>
      </c>
      <c r="C79" s="41" t="s">
        <v>92</v>
      </c>
      <c r="D79" s="44" t="s">
        <v>16</v>
      </c>
      <c r="E79" s="47" t="s">
        <v>278</v>
      </c>
      <c r="F79" s="45">
        <v>1</v>
      </c>
      <c r="G79" s="43">
        <v>3907</v>
      </c>
      <c r="H79" s="42">
        <f t="shared" si="1"/>
        <v>4610.2599999999993</v>
      </c>
      <c r="I79" s="53"/>
    </row>
    <row r="80" spans="2:9" s="25" customFormat="1" ht="15.75" customHeight="1">
      <c r="B80" s="40">
        <v>71</v>
      </c>
      <c r="C80" s="41" t="s">
        <v>93</v>
      </c>
      <c r="D80" s="44" t="s">
        <v>16</v>
      </c>
      <c r="E80" s="47" t="s">
        <v>278</v>
      </c>
      <c r="F80" s="45">
        <v>1</v>
      </c>
      <c r="G80" s="43">
        <v>2633</v>
      </c>
      <c r="H80" s="42">
        <f t="shared" si="1"/>
        <v>3106.94</v>
      </c>
      <c r="I80" s="53"/>
    </row>
    <row r="81" spans="2:9" s="25" customFormat="1" ht="15.75" customHeight="1">
      <c r="B81" s="40">
        <v>72</v>
      </c>
      <c r="C81" s="41" t="s">
        <v>94</v>
      </c>
      <c r="D81" s="44" t="s">
        <v>16</v>
      </c>
      <c r="E81" s="47" t="s">
        <v>279</v>
      </c>
      <c r="F81" s="45">
        <v>1</v>
      </c>
      <c r="G81" s="42">
        <v>688</v>
      </c>
      <c r="H81" s="42">
        <f t="shared" si="1"/>
        <v>811.83999999999992</v>
      </c>
      <c r="I81" s="53"/>
    </row>
    <row r="82" spans="2:9" s="25" customFormat="1" ht="15.75" customHeight="1">
      <c r="B82" s="40">
        <v>73</v>
      </c>
      <c r="C82" s="41" t="s">
        <v>95</v>
      </c>
      <c r="D82" s="44" t="s">
        <v>16</v>
      </c>
      <c r="E82" s="47" t="s">
        <v>278</v>
      </c>
      <c r="F82" s="45">
        <v>1</v>
      </c>
      <c r="G82" s="42">
        <v>33</v>
      </c>
      <c r="H82" s="42">
        <f t="shared" si="1"/>
        <v>38.94</v>
      </c>
      <c r="I82" s="53"/>
    </row>
    <row r="83" spans="2:9" s="25" customFormat="1" ht="15.75" customHeight="1">
      <c r="B83" s="40">
        <v>74</v>
      </c>
      <c r="C83" s="41" t="s">
        <v>96</v>
      </c>
      <c r="D83" s="44" t="s">
        <v>16</v>
      </c>
      <c r="E83" s="47" t="s">
        <v>278</v>
      </c>
      <c r="F83" s="45">
        <v>1</v>
      </c>
      <c r="G83" s="43">
        <v>2550</v>
      </c>
      <c r="H83" s="42">
        <f t="shared" si="1"/>
        <v>3009</v>
      </c>
      <c r="I83" s="53"/>
    </row>
    <row r="84" spans="2:9" s="25" customFormat="1" ht="15.75" customHeight="1">
      <c r="B84" s="40">
        <v>75</v>
      </c>
      <c r="C84" s="41" t="s">
        <v>97</v>
      </c>
      <c r="D84" s="44" t="s">
        <v>16</v>
      </c>
      <c r="E84" s="47" t="s">
        <v>278</v>
      </c>
      <c r="F84" s="45">
        <v>1</v>
      </c>
      <c r="G84" s="43">
        <v>2641</v>
      </c>
      <c r="H84" s="42">
        <f t="shared" si="1"/>
        <v>3116.3799999999997</v>
      </c>
      <c r="I84" s="53"/>
    </row>
    <row r="85" spans="2:9" s="25" customFormat="1" ht="15.75" customHeight="1">
      <c r="B85" s="40">
        <v>76</v>
      </c>
      <c r="C85" s="41" t="s">
        <v>98</v>
      </c>
      <c r="D85" s="44" t="s">
        <v>16</v>
      </c>
      <c r="E85" s="47" t="s">
        <v>278</v>
      </c>
      <c r="F85" s="45">
        <v>1</v>
      </c>
      <c r="G85" s="42">
        <v>164</v>
      </c>
      <c r="H85" s="42">
        <f t="shared" si="1"/>
        <v>193.51999999999998</v>
      </c>
      <c r="I85" s="53"/>
    </row>
    <row r="86" spans="2:9" s="25" customFormat="1" ht="15.75" customHeight="1">
      <c r="B86" s="40">
        <v>77</v>
      </c>
      <c r="C86" s="41" t="s">
        <v>99</v>
      </c>
      <c r="D86" s="44" t="s">
        <v>16</v>
      </c>
      <c r="E86" s="47" t="s">
        <v>278</v>
      </c>
      <c r="F86" s="45">
        <v>1</v>
      </c>
      <c r="G86" s="43">
        <v>4368</v>
      </c>
      <c r="H86" s="42">
        <f t="shared" si="1"/>
        <v>5154.24</v>
      </c>
      <c r="I86" s="53"/>
    </row>
    <row r="87" spans="2:9" s="25" customFormat="1" ht="15.75" customHeight="1">
      <c r="B87" s="40">
        <v>78</v>
      </c>
      <c r="C87" s="41" t="s">
        <v>100</v>
      </c>
      <c r="D87" s="44" t="s">
        <v>16</v>
      </c>
      <c r="E87" s="47" t="s">
        <v>279</v>
      </c>
      <c r="F87" s="45">
        <v>1</v>
      </c>
      <c r="G87" s="43">
        <v>2422</v>
      </c>
      <c r="H87" s="42">
        <f t="shared" si="1"/>
        <v>2857.96</v>
      </c>
      <c r="I87" s="53"/>
    </row>
    <row r="88" spans="2:9" s="25" customFormat="1" ht="15.75" customHeight="1">
      <c r="B88" s="40">
        <v>79</v>
      </c>
      <c r="C88" s="41" t="s">
        <v>101</v>
      </c>
      <c r="D88" s="44" t="s">
        <v>16</v>
      </c>
      <c r="E88" s="47" t="s">
        <v>278</v>
      </c>
      <c r="F88" s="45">
        <v>1</v>
      </c>
      <c r="G88" s="43">
        <v>1537</v>
      </c>
      <c r="H88" s="42">
        <f t="shared" si="1"/>
        <v>1813.6599999999999</v>
      </c>
      <c r="I88" s="53"/>
    </row>
    <row r="89" spans="2:9" s="25" customFormat="1" ht="15.75" customHeight="1">
      <c r="B89" s="40">
        <v>80</v>
      </c>
      <c r="C89" s="41" t="s">
        <v>102</v>
      </c>
      <c r="D89" s="44" t="s">
        <v>16</v>
      </c>
      <c r="E89" s="47" t="s">
        <v>278</v>
      </c>
      <c r="F89" s="45">
        <v>1</v>
      </c>
      <c r="G89" s="43">
        <v>1495</v>
      </c>
      <c r="H89" s="42">
        <f t="shared" si="1"/>
        <v>1764.1</v>
      </c>
      <c r="I89" s="53"/>
    </row>
    <row r="90" spans="2:9" s="25" customFormat="1" ht="15.75" customHeight="1">
      <c r="B90" s="40">
        <v>81</v>
      </c>
      <c r="C90" s="41" t="s">
        <v>103</v>
      </c>
      <c r="D90" s="44" t="s">
        <v>16</v>
      </c>
      <c r="E90" s="47" t="s">
        <v>278</v>
      </c>
      <c r="F90" s="45">
        <v>1</v>
      </c>
      <c r="G90" s="43">
        <v>1447</v>
      </c>
      <c r="H90" s="42">
        <f t="shared" si="1"/>
        <v>1707.4599999999998</v>
      </c>
      <c r="I90" s="53"/>
    </row>
    <row r="91" spans="2:9" s="25" customFormat="1" ht="15.75" customHeight="1">
      <c r="B91" s="40">
        <v>82</v>
      </c>
      <c r="C91" s="41" t="s">
        <v>104</v>
      </c>
      <c r="D91" s="44" t="s">
        <v>16</v>
      </c>
      <c r="E91" s="47" t="s">
        <v>278</v>
      </c>
      <c r="F91" s="45">
        <v>1</v>
      </c>
      <c r="G91" s="43">
        <v>1774</v>
      </c>
      <c r="H91" s="42">
        <f t="shared" si="1"/>
        <v>2093.3199999999997</v>
      </c>
      <c r="I91" s="53"/>
    </row>
    <row r="92" spans="2:9" s="25" customFormat="1" ht="15.75" customHeight="1">
      <c r="B92" s="40">
        <v>83</v>
      </c>
      <c r="C92" s="41" t="s">
        <v>105</v>
      </c>
      <c r="D92" s="44" t="s">
        <v>16</v>
      </c>
      <c r="E92" s="47" t="s">
        <v>278</v>
      </c>
      <c r="F92" s="45">
        <v>1</v>
      </c>
      <c r="G92" s="42">
        <v>33</v>
      </c>
      <c r="H92" s="42">
        <f t="shared" si="1"/>
        <v>38.94</v>
      </c>
      <c r="I92" s="53"/>
    </row>
    <row r="93" spans="2:9" s="25" customFormat="1" ht="15.75" customHeight="1">
      <c r="B93" s="40">
        <v>84</v>
      </c>
      <c r="C93" s="41" t="s">
        <v>106</v>
      </c>
      <c r="D93" s="44" t="s">
        <v>16</v>
      </c>
      <c r="E93" s="47" t="s">
        <v>278</v>
      </c>
      <c r="F93" s="45">
        <v>1</v>
      </c>
      <c r="G93" s="43">
        <v>2028</v>
      </c>
      <c r="H93" s="42">
        <f t="shared" si="1"/>
        <v>2393.04</v>
      </c>
      <c r="I93" s="53"/>
    </row>
    <row r="94" spans="2:9" s="25" customFormat="1" ht="15.75" customHeight="1">
      <c r="B94" s="40">
        <v>85</v>
      </c>
      <c r="C94" s="41" t="s">
        <v>107</v>
      </c>
      <c r="D94" s="44" t="s">
        <v>16</v>
      </c>
      <c r="E94" s="47" t="s">
        <v>278</v>
      </c>
      <c r="F94" s="45">
        <v>1</v>
      </c>
      <c r="G94" s="43">
        <v>3273</v>
      </c>
      <c r="H94" s="42">
        <f t="shared" si="1"/>
        <v>3862.14</v>
      </c>
      <c r="I94" s="53"/>
    </row>
    <row r="95" spans="2:9" s="25" customFormat="1" ht="15.75" customHeight="1">
      <c r="B95" s="40">
        <v>86</v>
      </c>
      <c r="C95" s="41" t="s">
        <v>108</v>
      </c>
      <c r="D95" s="44" t="s">
        <v>16</v>
      </c>
      <c r="E95" s="47" t="s">
        <v>278</v>
      </c>
      <c r="F95" s="45">
        <v>1</v>
      </c>
      <c r="G95" s="43">
        <v>1979</v>
      </c>
      <c r="H95" s="42">
        <f t="shared" si="1"/>
        <v>2335.2199999999998</v>
      </c>
      <c r="I95" s="53"/>
    </row>
    <row r="96" spans="2:9" s="25" customFormat="1" ht="15.75" customHeight="1">
      <c r="B96" s="40">
        <v>87</v>
      </c>
      <c r="C96" s="41" t="s">
        <v>109</v>
      </c>
      <c r="D96" s="44" t="s">
        <v>16</v>
      </c>
      <c r="E96" s="47" t="s">
        <v>278</v>
      </c>
      <c r="F96" s="45">
        <v>1</v>
      </c>
      <c r="G96" s="43">
        <v>1615</v>
      </c>
      <c r="H96" s="42">
        <f t="shared" si="1"/>
        <v>1905.6999999999998</v>
      </c>
      <c r="I96" s="53"/>
    </row>
    <row r="97" spans="2:9" s="25" customFormat="1" ht="15.75" customHeight="1">
      <c r="B97" s="40">
        <v>88</v>
      </c>
      <c r="C97" s="41" t="s">
        <v>110</v>
      </c>
      <c r="D97" s="44" t="s">
        <v>16</v>
      </c>
      <c r="E97" s="47" t="s">
        <v>278</v>
      </c>
      <c r="F97" s="45">
        <v>1</v>
      </c>
      <c r="G97" s="43">
        <v>3667</v>
      </c>
      <c r="H97" s="42">
        <f t="shared" si="1"/>
        <v>4327.0599999999995</v>
      </c>
      <c r="I97" s="53"/>
    </row>
    <row r="98" spans="2:9" s="25" customFormat="1" ht="15.75" customHeight="1">
      <c r="B98" s="40">
        <v>89</v>
      </c>
      <c r="C98" s="41" t="s">
        <v>111</v>
      </c>
      <c r="D98" s="44" t="s">
        <v>16</v>
      </c>
      <c r="E98" s="47" t="s">
        <v>280</v>
      </c>
      <c r="F98" s="45">
        <v>1</v>
      </c>
      <c r="G98" s="42">
        <v>480</v>
      </c>
      <c r="H98" s="42">
        <f t="shared" si="1"/>
        <v>566.4</v>
      </c>
      <c r="I98" s="53"/>
    </row>
    <row r="99" spans="2:9" s="25" customFormat="1" ht="15.75" customHeight="1">
      <c r="B99" s="40">
        <v>90</v>
      </c>
      <c r="C99" s="41" t="s">
        <v>112</v>
      </c>
      <c r="D99" s="44" t="s">
        <v>16</v>
      </c>
      <c r="E99" s="47" t="s">
        <v>278</v>
      </c>
      <c r="F99" s="45">
        <v>1</v>
      </c>
      <c r="G99" s="42">
        <v>218</v>
      </c>
      <c r="H99" s="42">
        <f t="shared" si="1"/>
        <v>257.24</v>
      </c>
      <c r="I99" s="53"/>
    </row>
    <row r="100" spans="2:9" s="25" customFormat="1" ht="15.75" customHeight="1">
      <c r="B100" s="40">
        <v>91</v>
      </c>
      <c r="C100" s="41" t="s">
        <v>113</v>
      </c>
      <c r="D100" s="44" t="s">
        <v>16</v>
      </c>
      <c r="E100" s="47" t="s">
        <v>278</v>
      </c>
      <c r="F100" s="45">
        <v>1</v>
      </c>
      <c r="G100" s="42">
        <v>271</v>
      </c>
      <c r="H100" s="42">
        <f t="shared" si="1"/>
        <v>319.77999999999997</v>
      </c>
      <c r="I100" s="53"/>
    </row>
    <row r="101" spans="2:9" s="25" customFormat="1" ht="15.75" customHeight="1">
      <c r="B101" s="40">
        <v>92</v>
      </c>
      <c r="C101" s="41" t="s">
        <v>114</v>
      </c>
      <c r="D101" s="44" t="s">
        <v>16</v>
      </c>
      <c r="E101" s="47" t="s">
        <v>278</v>
      </c>
      <c r="F101" s="45">
        <v>1</v>
      </c>
      <c r="G101" s="43">
        <v>1414</v>
      </c>
      <c r="H101" s="42">
        <f t="shared" si="1"/>
        <v>1668.52</v>
      </c>
      <c r="I101" s="53"/>
    </row>
    <row r="102" spans="2:9" s="25" customFormat="1" ht="15.75" customHeight="1">
      <c r="B102" s="40">
        <v>93</v>
      </c>
      <c r="C102" s="41" t="s">
        <v>115</v>
      </c>
      <c r="D102" s="44" t="s">
        <v>16</v>
      </c>
      <c r="E102" s="47" t="s">
        <v>278</v>
      </c>
      <c r="F102" s="45">
        <v>1</v>
      </c>
      <c r="G102" s="42">
        <v>357</v>
      </c>
      <c r="H102" s="42">
        <f t="shared" si="1"/>
        <v>421.26</v>
      </c>
      <c r="I102" s="53"/>
    </row>
    <row r="103" spans="2:9" s="25" customFormat="1" ht="15.75" customHeight="1">
      <c r="B103" s="40">
        <v>94</v>
      </c>
      <c r="C103" s="41" t="s">
        <v>116</v>
      </c>
      <c r="D103" s="44" t="s">
        <v>16</v>
      </c>
      <c r="E103" s="47" t="s">
        <v>278</v>
      </c>
      <c r="F103" s="45">
        <v>1</v>
      </c>
      <c r="G103" s="42">
        <v>370</v>
      </c>
      <c r="H103" s="42">
        <f t="shared" si="1"/>
        <v>436.59999999999997</v>
      </c>
      <c r="I103" s="53"/>
    </row>
    <row r="104" spans="2:9" s="25" customFormat="1" ht="15.75" customHeight="1">
      <c r="B104" s="40">
        <v>95</v>
      </c>
      <c r="C104" s="41" t="s">
        <v>117</v>
      </c>
      <c r="D104" s="44" t="s">
        <v>16</v>
      </c>
      <c r="E104" s="47" t="s">
        <v>278</v>
      </c>
      <c r="F104" s="45">
        <v>1</v>
      </c>
      <c r="G104" s="42">
        <v>298</v>
      </c>
      <c r="H104" s="42">
        <f t="shared" si="1"/>
        <v>351.64</v>
      </c>
      <c r="I104" s="53"/>
    </row>
    <row r="105" spans="2:9" s="25" customFormat="1" ht="15.75" customHeight="1">
      <c r="B105" s="40">
        <v>96</v>
      </c>
      <c r="C105" s="41" t="s">
        <v>118</v>
      </c>
      <c r="D105" s="44" t="s">
        <v>16</v>
      </c>
      <c r="E105" s="47" t="s">
        <v>278</v>
      </c>
      <c r="F105" s="45">
        <v>1</v>
      </c>
      <c r="G105" s="42">
        <v>603</v>
      </c>
      <c r="H105" s="42">
        <f t="shared" si="1"/>
        <v>711.54</v>
      </c>
      <c r="I105" s="53"/>
    </row>
    <row r="106" spans="2:9" s="25" customFormat="1" ht="15.75" customHeight="1">
      <c r="B106" s="40">
        <v>97</v>
      </c>
      <c r="C106" s="41" t="s">
        <v>119</v>
      </c>
      <c r="D106" s="44" t="s">
        <v>16</v>
      </c>
      <c r="E106" s="47" t="s">
        <v>278</v>
      </c>
      <c r="F106" s="45">
        <v>1</v>
      </c>
      <c r="G106" s="42">
        <v>597</v>
      </c>
      <c r="H106" s="42">
        <f t="shared" si="1"/>
        <v>704.45999999999992</v>
      </c>
      <c r="I106" s="53"/>
    </row>
    <row r="107" spans="2:9" s="25" customFormat="1" ht="15.75" customHeight="1">
      <c r="B107" s="40">
        <v>98</v>
      </c>
      <c r="C107" s="41" t="s">
        <v>120</v>
      </c>
      <c r="D107" s="44" t="s">
        <v>16</v>
      </c>
      <c r="E107" s="47" t="s">
        <v>278</v>
      </c>
      <c r="F107" s="45">
        <v>1</v>
      </c>
      <c r="G107" s="42">
        <v>609</v>
      </c>
      <c r="H107" s="42">
        <f t="shared" si="1"/>
        <v>718.62</v>
      </c>
      <c r="I107" s="53"/>
    </row>
    <row r="108" spans="2:9" s="25" customFormat="1" ht="15.75" customHeight="1">
      <c r="B108" s="40">
        <v>99</v>
      </c>
      <c r="C108" s="41" t="s">
        <v>121</v>
      </c>
      <c r="D108" s="44" t="s">
        <v>16</v>
      </c>
      <c r="E108" s="47" t="s">
        <v>278</v>
      </c>
      <c r="F108" s="45">
        <v>1</v>
      </c>
      <c r="G108" s="42">
        <v>116</v>
      </c>
      <c r="H108" s="42">
        <f t="shared" si="1"/>
        <v>136.88</v>
      </c>
      <c r="I108" s="53"/>
    </row>
    <row r="109" spans="2:9" s="25" customFormat="1" ht="15.75" customHeight="1">
      <c r="B109" s="40">
        <v>100</v>
      </c>
      <c r="C109" s="41" t="s">
        <v>122</v>
      </c>
      <c r="D109" s="44" t="s">
        <v>16</v>
      </c>
      <c r="E109" s="47" t="s">
        <v>278</v>
      </c>
      <c r="F109" s="45">
        <v>1</v>
      </c>
      <c r="G109" s="43">
        <v>1291</v>
      </c>
      <c r="H109" s="42">
        <f t="shared" si="1"/>
        <v>1523.3799999999999</v>
      </c>
      <c r="I109" s="53"/>
    </row>
    <row r="110" spans="2:9" s="25" customFormat="1" ht="15.75" customHeight="1">
      <c r="B110" s="40">
        <v>101</v>
      </c>
      <c r="C110" s="41" t="s">
        <v>123</v>
      </c>
      <c r="D110" s="44" t="s">
        <v>16</v>
      </c>
      <c r="E110" s="47" t="s">
        <v>278</v>
      </c>
      <c r="F110" s="45">
        <v>1</v>
      </c>
      <c r="G110" s="42">
        <v>90</v>
      </c>
      <c r="H110" s="42">
        <f t="shared" si="1"/>
        <v>106.19999999999999</v>
      </c>
      <c r="I110" s="53"/>
    </row>
    <row r="111" spans="2:9" s="25" customFormat="1" ht="15.75" customHeight="1">
      <c r="B111" s="40">
        <v>102</v>
      </c>
      <c r="C111" s="41" t="s">
        <v>124</v>
      </c>
      <c r="D111" s="44" t="s">
        <v>16</v>
      </c>
      <c r="E111" s="47" t="s">
        <v>278</v>
      </c>
      <c r="F111" s="45">
        <v>1</v>
      </c>
      <c r="G111" s="42">
        <v>218</v>
      </c>
      <c r="H111" s="42">
        <f t="shared" si="1"/>
        <v>257.24</v>
      </c>
      <c r="I111" s="53"/>
    </row>
    <row r="112" spans="2:9" s="25" customFormat="1" ht="15.75" customHeight="1">
      <c r="B112" s="40">
        <v>103</v>
      </c>
      <c r="C112" s="41" t="s">
        <v>125</v>
      </c>
      <c r="D112" s="44" t="s">
        <v>16</v>
      </c>
      <c r="E112" s="47" t="s">
        <v>278</v>
      </c>
      <c r="F112" s="45">
        <v>1</v>
      </c>
      <c r="G112" s="42">
        <v>28</v>
      </c>
      <c r="H112" s="42">
        <f t="shared" si="1"/>
        <v>33.04</v>
      </c>
      <c r="I112" s="53"/>
    </row>
    <row r="113" spans="2:9" s="25" customFormat="1" ht="15.75" customHeight="1">
      <c r="B113" s="40">
        <v>104</v>
      </c>
      <c r="C113" s="41" t="s">
        <v>126</v>
      </c>
      <c r="D113" s="44" t="s">
        <v>16</v>
      </c>
      <c r="E113" s="47" t="s">
        <v>279</v>
      </c>
      <c r="F113" s="45">
        <v>1</v>
      </c>
      <c r="G113" s="42">
        <v>144</v>
      </c>
      <c r="H113" s="42">
        <f t="shared" si="1"/>
        <v>169.92</v>
      </c>
      <c r="I113" s="53"/>
    </row>
    <row r="114" spans="2:9" s="25" customFormat="1" ht="15.75" customHeight="1">
      <c r="B114" s="40">
        <v>105</v>
      </c>
      <c r="C114" s="41" t="s">
        <v>127</v>
      </c>
      <c r="D114" s="44" t="s">
        <v>16</v>
      </c>
      <c r="E114" s="47" t="s">
        <v>278</v>
      </c>
      <c r="F114" s="45">
        <v>1</v>
      </c>
      <c r="G114" s="42">
        <v>107</v>
      </c>
      <c r="H114" s="42">
        <f t="shared" si="1"/>
        <v>126.25999999999999</v>
      </c>
      <c r="I114" s="53"/>
    </row>
    <row r="115" spans="2:9" s="25" customFormat="1" ht="15.75" customHeight="1">
      <c r="B115" s="40">
        <v>106</v>
      </c>
      <c r="C115" s="41" t="s">
        <v>128</v>
      </c>
      <c r="D115" s="44" t="s">
        <v>16</v>
      </c>
      <c r="E115" s="47" t="s">
        <v>278</v>
      </c>
      <c r="F115" s="45">
        <v>1</v>
      </c>
      <c r="G115" s="42">
        <v>136</v>
      </c>
      <c r="H115" s="42">
        <f t="shared" si="1"/>
        <v>160.47999999999999</v>
      </c>
      <c r="I115" s="53"/>
    </row>
    <row r="116" spans="2:9" s="25" customFormat="1" ht="15.75" customHeight="1">
      <c r="B116" s="40">
        <v>107</v>
      </c>
      <c r="C116" s="41" t="s">
        <v>129</v>
      </c>
      <c r="D116" s="44" t="s">
        <v>16</v>
      </c>
      <c r="E116" s="47" t="s">
        <v>278</v>
      </c>
      <c r="F116" s="45">
        <v>1</v>
      </c>
      <c r="G116" s="42">
        <v>17</v>
      </c>
      <c r="H116" s="42">
        <f t="shared" si="1"/>
        <v>20.059999999999999</v>
      </c>
      <c r="I116" s="53"/>
    </row>
    <row r="117" spans="2:9" s="25" customFormat="1" ht="15.75" customHeight="1">
      <c r="B117" s="40">
        <v>108</v>
      </c>
      <c r="C117" s="41" t="s">
        <v>130</v>
      </c>
      <c r="D117" s="44" t="s">
        <v>16</v>
      </c>
      <c r="E117" s="47" t="s">
        <v>278</v>
      </c>
      <c r="F117" s="45">
        <v>1</v>
      </c>
      <c r="G117" s="42">
        <v>5</v>
      </c>
      <c r="H117" s="42">
        <f t="shared" si="1"/>
        <v>5.8999999999999995</v>
      </c>
      <c r="I117" s="53"/>
    </row>
    <row r="118" spans="2:9" s="25" customFormat="1" ht="15.75" customHeight="1">
      <c r="B118" s="40">
        <v>109</v>
      </c>
      <c r="C118" s="41" t="s">
        <v>131</v>
      </c>
      <c r="D118" s="44" t="s">
        <v>16</v>
      </c>
      <c r="E118" s="47" t="s">
        <v>278</v>
      </c>
      <c r="F118" s="45">
        <v>1</v>
      </c>
      <c r="G118" s="42">
        <v>5</v>
      </c>
      <c r="H118" s="42">
        <f t="shared" si="1"/>
        <v>5.8999999999999995</v>
      </c>
      <c r="I118" s="53"/>
    </row>
    <row r="119" spans="2:9" s="25" customFormat="1" ht="15.75" customHeight="1">
      <c r="B119" s="40">
        <v>110</v>
      </c>
      <c r="C119" s="41" t="s">
        <v>132</v>
      </c>
      <c r="D119" s="44" t="s">
        <v>16</v>
      </c>
      <c r="E119" s="47" t="s">
        <v>278</v>
      </c>
      <c r="F119" s="45">
        <v>1</v>
      </c>
      <c r="G119" s="42">
        <v>52</v>
      </c>
      <c r="H119" s="42">
        <f t="shared" si="1"/>
        <v>61.36</v>
      </c>
      <c r="I119" s="53"/>
    </row>
    <row r="120" spans="2:9" s="25" customFormat="1" ht="15.75" customHeight="1">
      <c r="B120" s="40">
        <v>111</v>
      </c>
      <c r="C120" s="41" t="s">
        <v>133</v>
      </c>
      <c r="D120" s="44" t="s">
        <v>16</v>
      </c>
      <c r="E120" s="47" t="s">
        <v>278</v>
      </c>
      <c r="F120" s="45">
        <v>1</v>
      </c>
      <c r="G120" s="42">
        <v>20</v>
      </c>
      <c r="H120" s="42">
        <f t="shared" si="1"/>
        <v>23.599999999999998</v>
      </c>
      <c r="I120" s="53"/>
    </row>
    <row r="121" spans="2:9" s="25" customFormat="1" ht="15.75" customHeight="1">
      <c r="B121" s="40">
        <v>112</v>
      </c>
      <c r="C121" s="41" t="s">
        <v>134</v>
      </c>
      <c r="D121" s="44" t="s">
        <v>16</v>
      </c>
      <c r="E121" s="47" t="s">
        <v>278</v>
      </c>
      <c r="F121" s="45">
        <v>1</v>
      </c>
      <c r="G121" s="42">
        <v>971</v>
      </c>
      <c r="H121" s="42">
        <f t="shared" si="1"/>
        <v>1145.78</v>
      </c>
      <c r="I121" s="53"/>
    </row>
    <row r="122" spans="2:9" s="25" customFormat="1" ht="15.75" customHeight="1">
      <c r="B122" s="40">
        <v>113</v>
      </c>
      <c r="C122" s="41" t="s">
        <v>135</v>
      </c>
      <c r="D122" s="44" t="s">
        <v>16</v>
      </c>
      <c r="E122" s="47" t="s">
        <v>278</v>
      </c>
      <c r="F122" s="45">
        <v>1</v>
      </c>
      <c r="G122" s="43">
        <v>1070</v>
      </c>
      <c r="H122" s="42">
        <f t="shared" si="1"/>
        <v>1262.5999999999999</v>
      </c>
      <c r="I122" s="53"/>
    </row>
    <row r="123" spans="2:9" s="25" customFormat="1" ht="15.75" customHeight="1">
      <c r="B123" s="40">
        <v>114</v>
      </c>
      <c r="C123" s="41" t="s">
        <v>136</v>
      </c>
      <c r="D123" s="44" t="s">
        <v>16</v>
      </c>
      <c r="E123" s="47" t="s">
        <v>279</v>
      </c>
      <c r="F123" s="45">
        <v>1</v>
      </c>
      <c r="G123" s="42">
        <v>76</v>
      </c>
      <c r="H123" s="42">
        <f t="shared" si="1"/>
        <v>89.679999999999993</v>
      </c>
      <c r="I123" s="53"/>
    </row>
    <row r="124" spans="2:9" s="25" customFormat="1" ht="15.75" customHeight="1">
      <c r="B124" s="40">
        <v>115</v>
      </c>
      <c r="C124" s="41" t="s">
        <v>137</v>
      </c>
      <c r="D124" s="44" t="s">
        <v>16</v>
      </c>
      <c r="E124" s="47" t="s">
        <v>278</v>
      </c>
      <c r="F124" s="45">
        <v>1</v>
      </c>
      <c r="G124" s="43">
        <v>1885</v>
      </c>
      <c r="H124" s="42">
        <f t="shared" si="1"/>
        <v>2224.2999999999997</v>
      </c>
      <c r="I124" s="53"/>
    </row>
    <row r="125" spans="2:9" s="25" customFormat="1" ht="15.75" customHeight="1">
      <c r="B125" s="40">
        <v>116</v>
      </c>
      <c r="C125" s="41" t="s">
        <v>138</v>
      </c>
      <c r="D125" s="44" t="s">
        <v>16</v>
      </c>
      <c r="E125" s="47" t="s">
        <v>278</v>
      </c>
      <c r="F125" s="45">
        <v>1</v>
      </c>
      <c r="G125" s="43">
        <v>5714</v>
      </c>
      <c r="H125" s="42">
        <f t="shared" si="1"/>
        <v>6742.5199999999995</v>
      </c>
      <c r="I125" s="53"/>
    </row>
    <row r="126" spans="2:9" s="25" customFormat="1" ht="15.75" customHeight="1">
      <c r="B126" s="40">
        <v>117</v>
      </c>
      <c r="C126" s="41" t="s">
        <v>139</v>
      </c>
      <c r="D126" s="44" t="s">
        <v>16</v>
      </c>
      <c r="E126" s="47" t="s">
        <v>278</v>
      </c>
      <c r="F126" s="45">
        <v>1</v>
      </c>
      <c r="G126" s="43">
        <v>6513</v>
      </c>
      <c r="H126" s="42">
        <f t="shared" si="1"/>
        <v>7685.3399999999992</v>
      </c>
      <c r="I126" s="53"/>
    </row>
    <row r="127" spans="2:9" s="25" customFormat="1" ht="21.75" customHeight="1">
      <c r="B127" s="40">
        <v>118</v>
      </c>
      <c r="C127" s="41" t="s">
        <v>140</v>
      </c>
      <c r="D127" s="44" t="s">
        <v>16</v>
      </c>
      <c r="E127" s="47" t="s">
        <v>278</v>
      </c>
      <c r="F127" s="45">
        <v>1</v>
      </c>
      <c r="G127" s="42">
        <v>41</v>
      </c>
      <c r="H127" s="42">
        <f t="shared" si="1"/>
        <v>48.379999999999995</v>
      </c>
      <c r="I127" s="53"/>
    </row>
    <row r="128" spans="2:9" s="25" customFormat="1" ht="15.75" customHeight="1">
      <c r="B128" s="40">
        <v>119</v>
      </c>
      <c r="C128" s="41" t="s">
        <v>141</v>
      </c>
      <c r="D128" s="44" t="s">
        <v>16</v>
      </c>
      <c r="E128" s="47" t="s">
        <v>278</v>
      </c>
      <c r="F128" s="45">
        <v>1</v>
      </c>
      <c r="G128" s="43">
        <v>3143</v>
      </c>
      <c r="H128" s="42">
        <f t="shared" si="1"/>
        <v>3708.74</v>
      </c>
      <c r="I128" s="53"/>
    </row>
    <row r="129" spans="2:9" s="25" customFormat="1" ht="15.75" customHeight="1">
      <c r="B129" s="40">
        <v>120</v>
      </c>
      <c r="C129" s="41" t="s">
        <v>142</v>
      </c>
      <c r="D129" s="44" t="s">
        <v>16</v>
      </c>
      <c r="E129" s="47" t="s">
        <v>278</v>
      </c>
      <c r="F129" s="45">
        <v>1</v>
      </c>
      <c r="G129" s="43">
        <v>3478</v>
      </c>
      <c r="H129" s="42">
        <f t="shared" si="1"/>
        <v>4104.04</v>
      </c>
      <c r="I129" s="53"/>
    </row>
    <row r="130" spans="2:9" s="25" customFormat="1" ht="15.75" customHeight="1">
      <c r="B130" s="40">
        <v>121</v>
      </c>
      <c r="C130" s="41" t="s">
        <v>143</v>
      </c>
      <c r="D130" s="44" t="s">
        <v>16</v>
      </c>
      <c r="E130" s="47" t="s">
        <v>278</v>
      </c>
      <c r="F130" s="45">
        <v>1</v>
      </c>
      <c r="G130" s="43">
        <v>2636</v>
      </c>
      <c r="H130" s="42">
        <f t="shared" si="1"/>
        <v>3110.48</v>
      </c>
      <c r="I130" s="53"/>
    </row>
    <row r="131" spans="2:9" s="25" customFormat="1" ht="15.75" customHeight="1">
      <c r="B131" s="40">
        <v>122</v>
      </c>
      <c r="C131" s="41" t="s">
        <v>144</v>
      </c>
      <c r="D131" s="44" t="s">
        <v>16</v>
      </c>
      <c r="E131" s="47" t="s">
        <v>278</v>
      </c>
      <c r="F131" s="45">
        <v>1</v>
      </c>
      <c r="G131" s="43">
        <v>7839</v>
      </c>
      <c r="H131" s="42">
        <f t="shared" si="1"/>
        <v>9250.0199999999986</v>
      </c>
      <c r="I131" s="53"/>
    </row>
    <row r="132" spans="2:9" s="25" customFormat="1" ht="15.75" customHeight="1">
      <c r="B132" s="40">
        <v>123</v>
      </c>
      <c r="C132" s="41" t="s">
        <v>145</v>
      </c>
      <c r="D132" s="44" t="s">
        <v>16</v>
      </c>
      <c r="E132" s="47" t="s">
        <v>278</v>
      </c>
      <c r="F132" s="45">
        <v>1</v>
      </c>
      <c r="G132" s="42">
        <v>937</v>
      </c>
      <c r="H132" s="42">
        <f t="shared" si="1"/>
        <v>1105.6599999999999</v>
      </c>
      <c r="I132" s="53"/>
    </row>
    <row r="133" spans="2:9" s="25" customFormat="1" ht="15.75" customHeight="1">
      <c r="B133" s="40">
        <v>124</v>
      </c>
      <c r="C133" s="41" t="s">
        <v>146</v>
      </c>
      <c r="D133" s="44" t="s">
        <v>16</v>
      </c>
      <c r="E133" s="47" t="s">
        <v>278</v>
      </c>
      <c r="F133" s="45">
        <v>1</v>
      </c>
      <c r="G133" s="42">
        <v>37</v>
      </c>
      <c r="H133" s="42">
        <f t="shared" si="1"/>
        <v>43.66</v>
      </c>
      <c r="I133" s="53"/>
    </row>
    <row r="134" spans="2:9" s="25" customFormat="1" ht="15.75" customHeight="1">
      <c r="B134" s="40">
        <v>125</v>
      </c>
      <c r="C134" s="41" t="s">
        <v>147</v>
      </c>
      <c r="D134" s="44" t="s">
        <v>16</v>
      </c>
      <c r="E134" s="47" t="s">
        <v>278</v>
      </c>
      <c r="F134" s="45">
        <v>1</v>
      </c>
      <c r="G134" s="42">
        <v>624</v>
      </c>
      <c r="H134" s="42">
        <f t="shared" si="1"/>
        <v>736.31999999999994</v>
      </c>
      <c r="I134" s="53"/>
    </row>
    <row r="135" spans="2:9" s="25" customFormat="1" ht="15.75" customHeight="1">
      <c r="B135" s="40">
        <v>126</v>
      </c>
      <c r="C135" s="41" t="s">
        <v>148</v>
      </c>
      <c r="D135" s="44" t="s">
        <v>16</v>
      </c>
      <c r="E135" s="47" t="s">
        <v>278</v>
      </c>
      <c r="F135" s="45">
        <v>1</v>
      </c>
      <c r="G135" s="43">
        <v>2108</v>
      </c>
      <c r="H135" s="42">
        <f t="shared" si="1"/>
        <v>2487.44</v>
      </c>
      <c r="I135" s="53"/>
    </row>
    <row r="136" spans="2:9" s="25" customFormat="1" ht="15.75" customHeight="1">
      <c r="B136" s="40">
        <v>127</v>
      </c>
      <c r="C136" s="41" t="s">
        <v>149</v>
      </c>
      <c r="D136" s="44" t="s">
        <v>16</v>
      </c>
      <c r="E136" s="47" t="s">
        <v>278</v>
      </c>
      <c r="F136" s="45">
        <v>1</v>
      </c>
      <c r="G136" s="43">
        <v>18896</v>
      </c>
      <c r="H136" s="42">
        <f t="shared" si="1"/>
        <v>22297.279999999999</v>
      </c>
      <c r="I136" s="53"/>
    </row>
    <row r="137" spans="2:9" s="25" customFormat="1" ht="15.75" customHeight="1">
      <c r="B137" s="40">
        <v>128</v>
      </c>
      <c r="C137" s="41" t="s">
        <v>150</v>
      </c>
      <c r="D137" s="44" t="s">
        <v>16</v>
      </c>
      <c r="E137" s="47" t="s">
        <v>278</v>
      </c>
      <c r="F137" s="45">
        <v>1</v>
      </c>
      <c r="G137" s="43">
        <v>1095</v>
      </c>
      <c r="H137" s="42">
        <f t="shared" si="1"/>
        <v>1292.0999999999999</v>
      </c>
      <c r="I137" s="53"/>
    </row>
    <row r="138" spans="2:9" s="25" customFormat="1" ht="15.75" customHeight="1">
      <c r="B138" s="40">
        <v>129</v>
      </c>
      <c r="C138" s="41" t="s">
        <v>151</v>
      </c>
      <c r="D138" s="44" t="s">
        <v>16</v>
      </c>
      <c r="E138" s="47" t="s">
        <v>278</v>
      </c>
      <c r="F138" s="45">
        <v>1</v>
      </c>
      <c r="G138" s="43">
        <v>2591</v>
      </c>
      <c r="H138" s="42">
        <f t="shared" si="1"/>
        <v>3057.3799999999997</v>
      </c>
      <c r="I138" s="53"/>
    </row>
    <row r="139" spans="2:9" s="25" customFormat="1" ht="15.75" customHeight="1">
      <c r="B139" s="40">
        <v>130</v>
      </c>
      <c r="C139" s="41" t="s">
        <v>152</v>
      </c>
      <c r="D139" s="44" t="s">
        <v>16</v>
      </c>
      <c r="E139" s="47" t="s">
        <v>278</v>
      </c>
      <c r="F139" s="45">
        <v>1</v>
      </c>
      <c r="G139" s="43">
        <v>3073</v>
      </c>
      <c r="H139" s="42">
        <f t="shared" ref="H139:H202" si="2">G139*1.18</f>
        <v>3626.14</v>
      </c>
      <c r="I139" s="53"/>
    </row>
    <row r="140" spans="2:9" s="25" customFormat="1" ht="15.75" customHeight="1">
      <c r="B140" s="40">
        <v>131</v>
      </c>
      <c r="C140" s="41" t="s">
        <v>153</v>
      </c>
      <c r="D140" s="44" t="s">
        <v>16</v>
      </c>
      <c r="E140" s="47" t="s">
        <v>278</v>
      </c>
      <c r="F140" s="45">
        <v>1</v>
      </c>
      <c r="G140" s="43">
        <v>4437</v>
      </c>
      <c r="H140" s="42">
        <f t="shared" si="2"/>
        <v>5235.66</v>
      </c>
      <c r="I140" s="53"/>
    </row>
    <row r="141" spans="2:9" s="25" customFormat="1" ht="15.75" customHeight="1">
      <c r="B141" s="40">
        <v>132</v>
      </c>
      <c r="C141" s="41" t="s">
        <v>154</v>
      </c>
      <c r="D141" s="44" t="s">
        <v>16</v>
      </c>
      <c r="E141" s="47" t="s">
        <v>278</v>
      </c>
      <c r="F141" s="45">
        <v>1</v>
      </c>
      <c r="G141" s="43">
        <v>20890</v>
      </c>
      <c r="H141" s="42">
        <f t="shared" si="2"/>
        <v>24650.199999999997</v>
      </c>
      <c r="I141" s="53"/>
    </row>
    <row r="142" spans="2:9" s="25" customFormat="1" ht="15.75" customHeight="1">
      <c r="B142" s="40">
        <v>133</v>
      </c>
      <c r="C142" s="41" t="s">
        <v>155</v>
      </c>
      <c r="D142" s="44" t="s">
        <v>16</v>
      </c>
      <c r="E142" s="47" t="s">
        <v>278</v>
      </c>
      <c r="F142" s="45">
        <v>1</v>
      </c>
      <c r="G142" s="43">
        <v>7988</v>
      </c>
      <c r="H142" s="42">
        <f t="shared" si="2"/>
        <v>9425.84</v>
      </c>
      <c r="I142" s="53"/>
    </row>
    <row r="143" spans="2:9" s="25" customFormat="1" ht="15.75" customHeight="1">
      <c r="B143" s="40">
        <v>134</v>
      </c>
      <c r="C143" s="41" t="s">
        <v>156</v>
      </c>
      <c r="D143" s="44" t="s">
        <v>16</v>
      </c>
      <c r="E143" s="47" t="s">
        <v>278</v>
      </c>
      <c r="F143" s="45">
        <v>1</v>
      </c>
      <c r="G143" s="43">
        <v>4000</v>
      </c>
      <c r="H143" s="42">
        <f t="shared" si="2"/>
        <v>4720</v>
      </c>
      <c r="I143" s="53"/>
    </row>
    <row r="144" spans="2:9" s="25" customFormat="1" ht="15.75" customHeight="1">
      <c r="B144" s="40">
        <v>135</v>
      </c>
      <c r="C144" s="41" t="s">
        <v>157</v>
      </c>
      <c r="D144" s="44" t="s">
        <v>16</v>
      </c>
      <c r="E144" s="47" t="s">
        <v>278</v>
      </c>
      <c r="F144" s="45">
        <v>1</v>
      </c>
      <c r="G144" s="42">
        <v>270</v>
      </c>
      <c r="H144" s="42">
        <f t="shared" si="2"/>
        <v>318.59999999999997</v>
      </c>
      <c r="I144" s="53"/>
    </row>
    <row r="145" spans="2:9" s="25" customFormat="1" ht="15.75" customHeight="1">
      <c r="B145" s="40">
        <v>136</v>
      </c>
      <c r="C145" s="41" t="s">
        <v>158</v>
      </c>
      <c r="D145" s="44" t="s">
        <v>16</v>
      </c>
      <c r="E145" s="47" t="s">
        <v>278</v>
      </c>
      <c r="F145" s="45">
        <v>1</v>
      </c>
      <c r="G145" s="42">
        <v>509</v>
      </c>
      <c r="H145" s="42">
        <f t="shared" si="2"/>
        <v>600.62</v>
      </c>
      <c r="I145" s="53"/>
    </row>
    <row r="146" spans="2:9" s="25" customFormat="1" ht="15.75" customHeight="1">
      <c r="B146" s="40">
        <v>137</v>
      </c>
      <c r="C146" s="41" t="s">
        <v>159</v>
      </c>
      <c r="D146" s="44" t="s">
        <v>16</v>
      </c>
      <c r="E146" s="47" t="s">
        <v>278</v>
      </c>
      <c r="F146" s="45">
        <v>1</v>
      </c>
      <c r="G146" s="43">
        <v>1033</v>
      </c>
      <c r="H146" s="42">
        <f t="shared" si="2"/>
        <v>1218.9399999999998</v>
      </c>
      <c r="I146" s="53"/>
    </row>
    <row r="147" spans="2:9" s="25" customFormat="1" ht="15.75" customHeight="1">
      <c r="B147" s="40">
        <v>138</v>
      </c>
      <c r="C147" s="41" t="s">
        <v>160</v>
      </c>
      <c r="D147" s="44" t="s">
        <v>16</v>
      </c>
      <c r="E147" s="47" t="s">
        <v>278</v>
      </c>
      <c r="F147" s="45">
        <v>1</v>
      </c>
      <c r="G147" s="42">
        <v>34</v>
      </c>
      <c r="H147" s="42">
        <f t="shared" si="2"/>
        <v>40.119999999999997</v>
      </c>
      <c r="I147" s="53"/>
    </row>
    <row r="148" spans="2:9" s="25" customFormat="1" ht="15.75" customHeight="1">
      <c r="B148" s="40">
        <v>139</v>
      </c>
      <c r="C148" s="41" t="s">
        <v>161</v>
      </c>
      <c r="D148" s="44" t="s">
        <v>16</v>
      </c>
      <c r="E148" s="47" t="s">
        <v>278</v>
      </c>
      <c r="F148" s="45">
        <v>1</v>
      </c>
      <c r="G148" s="42">
        <v>121</v>
      </c>
      <c r="H148" s="42">
        <f t="shared" si="2"/>
        <v>142.78</v>
      </c>
      <c r="I148" s="53"/>
    </row>
    <row r="149" spans="2:9" s="25" customFormat="1" ht="15.75" customHeight="1">
      <c r="B149" s="40">
        <v>140</v>
      </c>
      <c r="C149" s="41" t="s">
        <v>162</v>
      </c>
      <c r="D149" s="44" t="s">
        <v>16</v>
      </c>
      <c r="E149" s="47" t="s">
        <v>278</v>
      </c>
      <c r="F149" s="45">
        <v>1</v>
      </c>
      <c r="G149" s="42">
        <v>143</v>
      </c>
      <c r="H149" s="42">
        <f t="shared" si="2"/>
        <v>168.73999999999998</v>
      </c>
      <c r="I149" s="53"/>
    </row>
    <row r="150" spans="2:9" s="25" customFormat="1" ht="15.75" customHeight="1">
      <c r="B150" s="40">
        <v>141</v>
      </c>
      <c r="C150" s="41" t="s">
        <v>163</v>
      </c>
      <c r="D150" s="44" t="s">
        <v>16</v>
      </c>
      <c r="E150" s="47" t="s">
        <v>278</v>
      </c>
      <c r="F150" s="45">
        <v>1</v>
      </c>
      <c r="G150" s="42">
        <v>255</v>
      </c>
      <c r="H150" s="42">
        <f t="shared" si="2"/>
        <v>300.89999999999998</v>
      </c>
      <c r="I150" s="53"/>
    </row>
    <row r="151" spans="2:9" s="25" customFormat="1" ht="15.75" customHeight="1">
      <c r="B151" s="40">
        <v>142</v>
      </c>
      <c r="C151" s="41" t="s">
        <v>164</v>
      </c>
      <c r="D151" s="44" t="s">
        <v>16</v>
      </c>
      <c r="E151" s="47" t="s">
        <v>278</v>
      </c>
      <c r="F151" s="45">
        <v>1</v>
      </c>
      <c r="G151" s="42">
        <v>276</v>
      </c>
      <c r="H151" s="42">
        <f t="shared" si="2"/>
        <v>325.68</v>
      </c>
      <c r="I151" s="53"/>
    </row>
    <row r="152" spans="2:9" s="25" customFormat="1" ht="15.75" customHeight="1">
      <c r="B152" s="40">
        <v>143</v>
      </c>
      <c r="C152" s="41" t="s">
        <v>165</v>
      </c>
      <c r="D152" s="44" t="s">
        <v>16</v>
      </c>
      <c r="E152" s="47" t="s">
        <v>278</v>
      </c>
      <c r="F152" s="45">
        <v>1</v>
      </c>
      <c r="G152" s="42">
        <v>66</v>
      </c>
      <c r="H152" s="42">
        <f t="shared" si="2"/>
        <v>77.88</v>
      </c>
      <c r="I152" s="53"/>
    </row>
    <row r="153" spans="2:9" s="25" customFormat="1" ht="15.75" customHeight="1">
      <c r="B153" s="40">
        <v>144</v>
      </c>
      <c r="C153" s="41" t="s">
        <v>166</v>
      </c>
      <c r="D153" s="44" t="s">
        <v>16</v>
      </c>
      <c r="E153" s="47" t="s">
        <v>278</v>
      </c>
      <c r="F153" s="45">
        <v>1</v>
      </c>
      <c r="G153" s="42">
        <v>986</v>
      </c>
      <c r="H153" s="42">
        <f t="shared" si="2"/>
        <v>1163.48</v>
      </c>
      <c r="I153" s="53"/>
    </row>
    <row r="154" spans="2:9" s="25" customFormat="1" ht="15.75" customHeight="1">
      <c r="B154" s="40">
        <v>145</v>
      </c>
      <c r="C154" s="41" t="s">
        <v>167</v>
      </c>
      <c r="D154" s="44" t="s">
        <v>16</v>
      </c>
      <c r="E154" s="47" t="s">
        <v>278</v>
      </c>
      <c r="F154" s="45">
        <v>1</v>
      </c>
      <c r="G154" s="43">
        <v>4363</v>
      </c>
      <c r="H154" s="42">
        <f t="shared" si="2"/>
        <v>5148.34</v>
      </c>
      <c r="I154" s="53"/>
    </row>
    <row r="155" spans="2:9" s="25" customFormat="1" ht="15.75" customHeight="1">
      <c r="B155" s="40">
        <v>146</v>
      </c>
      <c r="C155" s="41" t="s">
        <v>168</v>
      </c>
      <c r="D155" s="44" t="s">
        <v>16</v>
      </c>
      <c r="E155" s="47" t="s">
        <v>278</v>
      </c>
      <c r="F155" s="45">
        <v>1</v>
      </c>
      <c r="G155" s="42">
        <v>466</v>
      </c>
      <c r="H155" s="42">
        <f t="shared" si="2"/>
        <v>549.88</v>
      </c>
      <c r="I155" s="53"/>
    </row>
    <row r="156" spans="2:9" s="25" customFormat="1" ht="15.75" customHeight="1">
      <c r="B156" s="40">
        <v>147</v>
      </c>
      <c r="C156" s="41" t="s">
        <v>169</v>
      </c>
      <c r="D156" s="44" t="s">
        <v>16</v>
      </c>
      <c r="E156" s="47" t="s">
        <v>278</v>
      </c>
      <c r="F156" s="45">
        <v>1</v>
      </c>
      <c r="G156" s="42">
        <v>596</v>
      </c>
      <c r="H156" s="42">
        <f t="shared" si="2"/>
        <v>703.28</v>
      </c>
      <c r="I156" s="53"/>
    </row>
    <row r="157" spans="2:9" s="25" customFormat="1" ht="15.75" customHeight="1">
      <c r="B157" s="40">
        <v>148</v>
      </c>
      <c r="C157" s="41" t="s">
        <v>170</v>
      </c>
      <c r="D157" s="44" t="s">
        <v>16</v>
      </c>
      <c r="E157" s="47" t="s">
        <v>278</v>
      </c>
      <c r="F157" s="45">
        <v>1</v>
      </c>
      <c r="G157" s="42">
        <v>337</v>
      </c>
      <c r="H157" s="42">
        <f t="shared" si="2"/>
        <v>397.65999999999997</v>
      </c>
      <c r="I157" s="53"/>
    </row>
    <row r="158" spans="2:9" s="25" customFormat="1" ht="15.75" customHeight="1">
      <c r="B158" s="40">
        <v>149</v>
      </c>
      <c r="C158" s="41" t="s">
        <v>171</v>
      </c>
      <c r="D158" s="44" t="s">
        <v>16</v>
      </c>
      <c r="E158" s="47" t="s">
        <v>278</v>
      </c>
      <c r="F158" s="45">
        <v>1</v>
      </c>
      <c r="G158" s="42">
        <v>184</v>
      </c>
      <c r="H158" s="42">
        <f t="shared" si="2"/>
        <v>217.11999999999998</v>
      </c>
      <c r="I158" s="53"/>
    </row>
    <row r="159" spans="2:9" s="25" customFormat="1" ht="15.75" customHeight="1">
      <c r="B159" s="40">
        <v>150</v>
      </c>
      <c r="C159" s="41" t="s">
        <v>172</v>
      </c>
      <c r="D159" s="44" t="s">
        <v>16</v>
      </c>
      <c r="E159" s="47" t="s">
        <v>278</v>
      </c>
      <c r="F159" s="45">
        <v>1</v>
      </c>
      <c r="G159" s="42">
        <v>595</v>
      </c>
      <c r="H159" s="42">
        <f t="shared" si="2"/>
        <v>702.09999999999991</v>
      </c>
      <c r="I159" s="53"/>
    </row>
    <row r="160" spans="2:9" s="25" customFormat="1" ht="15.75" customHeight="1">
      <c r="B160" s="40">
        <v>151</v>
      </c>
      <c r="C160" s="41" t="s">
        <v>173</v>
      </c>
      <c r="D160" s="44" t="s">
        <v>16</v>
      </c>
      <c r="E160" s="47" t="s">
        <v>278</v>
      </c>
      <c r="F160" s="45">
        <v>1</v>
      </c>
      <c r="G160" s="42">
        <v>841</v>
      </c>
      <c r="H160" s="42">
        <f t="shared" si="2"/>
        <v>992.38</v>
      </c>
      <c r="I160" s="53"/>
    </row>
    <row r="161" spans="2:9" s="25" customFormat="1" ht="15.75" customHeight="1">
      <c r="B161" s="40">
        <v>152</v>
      </c>
      <c r="C161" s="41" t="s">
        <v>174</v>
      </c>
      <c r="D161" s="44" t="s">
        <v>16</v>
      </c>
      <c r="E161" s="47" t="s">
        <v>278</v>
      </c>
      <c r="F161" s="45">
        <v>1</v>
      </c>
      <c r="G161" s="42">
        <v>549</v>
      </c>
      <c r="H161" s="42">
        <f t="shared" si="2"/>
        <v>647.81999999999994</v>
      </c>
      <c r="I161" s="53"/>
    </row>
    <row r="162" spans="2:9" s="25" customFormat="1" ht="15.75" customHeight="1">
      <c r="B162" s="40">
        <v>153</v>
      </c>
      <c r="C162" s="41" t="s">
        <v>175</v>
      </c>
      <c r="D162" s="44" t="s">
        <v>16</v>
      </c>
      <c r="E162" s="47" t="s">
        <v>278</v>
      </c>
      <c r="F162" s="45">
        <v>1</v>
      </c>
      <c r="G162" s="42">
        <v>472</v>
      </c>
      <c r="H162" s="42">
        <f t="shared" si="2"/>
        <v>556.95999999999992</v>
      </c>
      <c r="I162" s="53"/>
    </row>
    <row r="163" spans="2:9" s="25" customFormat="1" ht="15.75" customHeight="1">
      <c r="B163" s="40">
        <v>154</v>
      </c>
      <c r="C163" s="41" t="s">
        <v>176</v>
      </c>
      <c r="D163" s="44" t="s">
        <v>16</v>
      </c>
      <c r="E163" s="47" t="s">
        <v>278</v>
      </c>
      <c r="F163" s="45">
        <v>1</v>
      </c>
      <c r="G163" s="42">
        <v>735</v>
      </c>
      <c r="H163" s="42">
        <f t="shared" si="2"/>
        <v>867.3</v>
      </c>
      <c r="I163" s="53"/>
    </row>
    <row r="164" spans="2:9" s="25" customFormat="1" ht="15.75" customHeight="1">
      <c r="B164" s="40">
        <v>155</v>
      </c>
      <c r="C164" s="41" t="s">
        <v>177</v>
      </c>
      <c r="D164" s="44" t="s">
        <v>16</v>
      </c>
      <c r="E164" s="47" t="s">
        <v>278</v>
      </c>
      <c r="F164" s="45">
        <v>1</v>
      </c>
      <c r="G164" s="42">
        <v>75</v>
      </c>
      <c r="H164" s="42">
        <f t="shared" si="2"/>
        <v>88.5</v>
      </c>
      <c r="I164" s="53"/>
    </row>
    <row r="165" spans="2:9" s="25" customFormat="1" ht="15.75" customHeight="1">
      <c r="B165" s="40">
        <v>156</v>
      </c>
      <c r="C165" s="41" t="s">
        <v>178</v>
      </c>
      <c r="D165" s="44" t="s">
        <v>16</v>
      </c>
      <c r="E165" s="47" t="s">
        <v>278</v>
      </c>
      <c r="F165" s="45">
        <v>1</v>
      </c>
      <c r="G165" s="42">
        <v>856</v>
      </c>
      <c r="H165" s="42">
        <f t="shared" si="2"/>
        <v>1010.0799999999999</v>
      </c>
      <c r="I165" s="53"/>
    </row>
    <row r="166" spans="2:9" s="25" customFormat="1" ht="15.75" customHeight="1">
      <c r="B166" s="40">
        <v>157</v>
      </c>
      <c r="C166" s="41" t="s">
        <v>179</v>
      </c>
      <c r="D166" s="44" t="s">
        <v>16</v>
      </c>
      <c r="E166" s="47" t="s">
        <v>278</v>
      </c>
      <c r="F166" s="45">
        <v>1</v>
      </c>
      <c r="G166" s="42">
        <v>116</v>
      </c>
      <c r="H166" s="42">
        <f t="shared" si="2"/>
        <v>136.88</v>
      </c>
      <c r="I166" s="53"/>
    </row>
    <row r="167" spans="2:9" s="25" customFormat="1" ht="15.75" customHeight="1">
      <c r="B167" s="40">
        <v>158</v>
      </c>
      <c r="C167" s="41" t="s">
        <v>180</v>
      </c>
      <c r="D167" s="44" t="s">
        <v>16</v>
      </c>
      <c r="E167" s="47" t="s">
        <v>278</v>
      </c>
      <c r="F167" s="45">
        <v>1</v>
      </c>
      <c r="G167" s="42">
        <v>201</v>
      </c>
      <c r="H167" s="42">
        <f t="shared" si="2"/>
        <v>237.17999999999998</v>
      </c>
      <c r="I167" s="53"/>
    </row>
    <row r="168" spans="2:9" s="25" customFormat="1" ht="15.75" customHeight="1">
      <c r="B168" s="40">
        <v>159</v>
      </c>
      <c r="C168" s="41" t="s">
        <v>181</v>
      </c>
      <c r="D168" s="44" t="s">
        <v>16</v>
      </c>
      <c r="E168" s="47" t="s">
        <v>278</v>
      </c>
      <c r="F168" s="45">
        <v>1</v>
      </c>
      <c r="G168" s="43">
        <v>1470</v>
      </c>
      <c r="H168" s="42">
        <f t="shared" si="2"/>
        <v>1734.6</v>
      </c>
      <c r="I168" s="53"/>
    </row>
    <row r="169" spans="2:9" s="25" customFormat="1" ht="15.75" customHeight="1">
      <c r="B169" s="40">
        <v>160</v>
      </c>
      <c r="C169" s="41" t="s">
        <v>182</v>
      </c>
      <c r="D169" s="44" t="s">
        <v>16</v>
      </c>
      <c r="E169" s="47" t="s">
        <v>278</v>
      </c>
      <c r="F169" s="45">
        <v>1</v>
      </c>
      <c r="G169" s="42">
        <v>464</v>
      </c>
      <c r="H169" s="42">
        <f t="shared" si="2"/>
        <v>547.52</v>
      </c>
      <c r="I169" s="53"/>
    </row>
    <row r="170" spans="2:9" s="25" customFormat="1" ht="15.75" customHeight="1">
      <c r="B170" s="40">
        <v>161</v>
      </c>
      <c r="C170" s="41" t="s">
        <v>183</v>
      </c>
      <c r="D170" s="44" t="s">
        <v>16</v>
      </c>
      <c r="E170" s="47" t="s">
        <v>278</v>
      </c>
      <c r="F170" s="45">
        <v>1</v>
      </c>
      <c r="G170" s="42">
        <v>426</v>
      </c>
      <c r="H170" s="42">
        <f t="shared" si="2"/>
        <v>502.67999999999995</v>
      </c>
      <c r="I170" s="53"/>
    </row>
    <row r="171" spans="2:9" s="25" customFormat="1" ht="15.75" customHeight="1">
      <c r="B171" s="40">
        <v>162</v>
      </c>
      <c r="C171" s="41" t="s">
        <v>184</v>
      </c>
      <c r="D171" s="44" t="s">
        <v>16</v>
      </c>
      <c r="E171" s="47" t="s">
        <v>278</v>
      </c>
      <c r="F171" s="45">
        <v>1</v>
      </c>
      <c r="G171" s="42">
        <v>218</v>
      </c>
      <c r="H171" s="42">
        <f t="shared" si="2"/>
        <v>257.24</v>
      </c>
      <c r="I171" s="53"/>
    </row>
    <row r="172" spans="2:9" s="25" customFormat="1" ht="15.75" customHeight="1">
      <c r="B172" s="40">
        <v>163</v>
      </c>
      <c r="C172" s="41" t="s">
        <v>185</v>
      </c>
      <c r="D172" s="44" t="s">
        <v>16</v>
      </c>
      <c r="E172" s="47" t="s">
        <v>279</v>
      </c>
      <c r="F172" s="45">
        <v>1</v>
      </c>
      <c r="G172" s="42">
        <v>305</v>
      </c>
      <c r="H172" s="42">
        <f t="shared" si="2"/>
        <v>359.9</v>
      </c>
      <c r="I172" s="53"/>
    </row>
    <row r="173" spans="2:9" s="25" customFormat="1" ht="15.75" customHeight="1">
      <c r="B173" s="40">
        <v>164</v>
      </c>
      <c r="C173" s="41" t="s">
        <v>186</v>
      </c>
      <c r="D173" s="44" t="s">
        <v>16</v>
      </c>
      <c r="E173" s="47" t="s">
        <v>278</v>
      </c>
      <c r="F173" s="45">
        <v>1</v>
      </c>
      <c r="G173" s="42">
        <v>261</v>
      </c>
      <c r="H173" s="42">
        <f t="shared" si="2"/>
        <v>307.97999999999996</v>
      </c>
      <c r="I173" s="53"/>
    </row>
    <row r="174" spans="2:9" s="25" customFormat="1" ht="15.75" customHeight="1">
      <c r="B174" s="40">
        <v>165</v>
      </c>
      <c r="C174" s="41" t="s">
        <v>187</v>
      </c>
      <c r="D174" s="44" t="s">
        <v>16</v>
      </c>
      <c r="E174" s="47" t="s">
        <v>278</v>
      </c>
      <c r="F174" s="45">
        <v>1</v>
      </c>
      <c r="G174" s="42">
        <v>51</v>
      </c>
      <c r="H174" s="42">
        <f t="shared" si="2"/>
        <v>60.18</v>
      </c>
      <c r="I174" s="53"/>
    </row>
    <row r="175" spans="2:9" s="25" customFormat="1" ht="15.75" customHeight="1">
      <c r="B175" s="40">
        <v>166</v>
      </c>
      <c r="C175" s="41" t="s">
        <v>188</v>
      </c>
      <c r="D175" s="44" t="s">
        <v>16</v>
      </c>
      <c r="E175" s="47" t="s">
        <v>278</v>
      </c>
      <c r="F175" s="45">
        <v>1</v>
      </c>
      <c r="G175" s="42">
        <v>95</v>
      </c>
      <c r="H175" s="42">
        <f t="shared" si="2"/>
        <v>112.1</v>
      </c>
      <c r="I175" s="53"/>
    </row>
    <row r="176" spans="2:9" s="25" customFormat="1" ht="15.75" customHeight="1">
      <c r="B176" s="40">
        <v>167</v>
      </c>
      <c r="C176" s="41" t="s">
        <v>189</v>
      </c>
      <c r="D176" s="44" t="s">
        <v>16</v>
      </c>
      <c r="E176" s="47" t="s">
        <v>278</v>
      </c>
      <c r="F176" s="45">
        <v>1</v>
      </c>
      <c r="G176" s="42">
        <v>35</v>
      </c>
      <c r="H176" s="42">
        <f t="shared" si="2"/>
        <v>41.3</v>
      </c>
      <c r="I176" s="53"/>
    </row>
    <row r="177" spans="2:9" s="25" customFormat="1" ht="15.75" customHeight="1">
      <c r="B177" s="40">
        <v>168</v>
      </c>
      <c r="C177" s="41" t="s">
        <v>190</v>
      </c>
      <c r="D177" s="44" t="s">
        <v>16</v>
      </c>
      <c r="E177" s="47" t="s">
        <v>278</v>
      </c>
      <c r="F177" s="45">
        <v>1</v>
      </c>
      <c r="G177" s="42">
        <v>35</v>
      </c>
      <c r="H177" s="42">
        <f t="shared" si="2"/>
        <v>41.3</v>
      </c>
      <c r="I177" s="53"/>
    </row>
    <row r="178" spans="2:9" s="25" customFormat="1" ht="15.75" customHeight="1">
      <c r="B178" s="40">
        <v>169</v>
      </c>
      <c r="C178" s="41" t="s">
        <v>191</v>
      </c>
      <c r="D178" s="44" t="s">
        <v>16</v>
      </c>
      <c r="E178" s="47" t="s">
        <v>278</v>
      </c>
      <c r="F178" s="45">
        <v>1</v>
      </c>
      <c r="G178" s="42">
        <v>35</v>
      </c>
      <c r="H178" s="42">
        <f t="shared" si="2"/>
        <v>41.3</v>
      </c>
      <c r="I178" s="53"/>
    </row>
    <row r="179" spans="2:9" s="25" customFormat="1" ht="15.75" customHeight="1">
      <c r="B179" s="40">
        <v>170</v>
      </c>
      <c r="C179" s="41" t="s">
        <v>192</v>
      </c>
      <c r="D179" s="44" t="s">
        <v>16</v>
      </c>
      <c r="E179" s="47" t="s">
        <v>278</v>
      </c>
      <c r="F179" s="45">
        <v>1</v>
      </c>
      <c r="G179" s="42">
        <v>148</v>
      </c>
      <c r="H179" s="42">
        <f t="shared" si="2"/>
        <v>174.64</v>
      </c>
      <c r="I179" s="53"/>
    </row>
    <row r="180" spans="2:9" s="25" customFormat="1" ht="15.75" customHeight="1">
      <c r="B180" s="40">
        <v>171</v>
      </c>
      <c r="C180" s="41" t="s">
        <v>193</v>
      </c>
      <c r="D180" s="44" t="s">
        <v>16</v>
      </c>
      <c r="E180" s="47" t="s">
        <v>278</v>
      </c>
      <c r="F180" s="45">
        <v>1</v>
      </c>
      <c r="G180" s="42">
        <v>145</v>
      </c>
      <c r="H180" s="42">
        <f t="shared" si="2"/>
        <v>171.1</v>
      </c>
      <c r="I180" s="53"/>
    </row>
    <row r="181" spans="2:9" s="25" customFormat="1" ht="15.75" customHeight="1">
      <c r="B181" s="40">
        <v>172</v>
      </c>
      <c r="C181" s="41" t="s">
        <v>194</v>
      </c>
      <c r="D181" s="44" t="s">
        <v>16</v>
      </c>
      <c r="E181" s="47" t="s">
        <v>278</v>
      </c>
      <c r="F181" s="45">
        <v>1</v>
      </c>
      <c r="G181" s="42">
        <v>166</v>
      </c>
      <c r="H181" s="42">
        <f t="shared" si="2"/>
        <v>195.88</v>
      </c>
      <c r="I181" s="53"/>
    </row>
    <row r="182" spans="2:9" s="25" customFormat="1" ht="15.75" customHeight="1">
      <c r="B182" s="40">
        <v>173</v>
      </c>
      <c r="C182" s="41" t="s">
        <v>195</v>
      </c>
      <c r="D182" s="44" t="s">
        <v>16</v>
      </c>
      <c r="E182" s="47" t="s">
        <v>278</v>
      </c>
      <c r="F182" s="45">
        <v>1</v>
      </c>
      <c r="G182" s="43">
        <v>1020</v>
      </c>
      <c r="H182" s="42">
        <f t="shared" si="2"/>
        <v>1203.5999999999999</v>
      </c>
      <c r="I182" s="53"/>
    </row>
    <row r="183" spans="2:9" s="25" customFormat="1" ht="15.75" customHeight="1">
      <c r="B183" s="40">
        <v>174</v>
      </c>
      <c r="C183" s="41" t="s">
        <v>196</v>
      </c>
      <c r="D183" s="44" t="s">
        <v>16</v>
      </c>
      <c r="E183" s="47" t="s">
        <v>278</v>
      </c>
      <c r="F183" s="45">
        <v>1</v>
      </c>
      <c r="G183" s="42">
        <v>50</v>
      </c>
      <c r="H183" s="42">
        <f t="shared" si="2"/>
        <v>59</v>
      </c>
      <c r="I183" s="53"/>
    </row>
    <row r="184" spans="2:9" s="25" customFormat="1" ht="15.75" customHeight="1">
      <c r="B184" s="40">
        <v>175</v>
      </c>
      <c r="C184" s="41" t="s">
        <v>197</v>
      </c>
      <c r="D184" s="44" t="s">
        <v>16</v>
      </c>
      <c r="E184" s="47" t="s">
        <v>278</v>
      </c>
      <c r="F184" s="45">
        <v>1</v>
      </c>
      <c r="G184" s="42">
        <v>143</v>
      </c>
      <c r="H184" s="42">
        <f t="shared" si="2"/>
        <v>168.73999999999998</v>
      </c>
      <c r="I184" s="53"/>
    </row>
    <row r="185" spans="2:9" s="25" customFormat="1" ht="15.75" customHeight="1">
      <c r="B185" s="40">
        <v>176</v>
      </c>
      <c r="C185" s="41" t="s">
        <v>198</v>
      </c>
      <c r="D185" s="44" t="s">
        <v>16</v>
      </c>
      <c r="E185" s="47" t="s">
        <v>278</v>
      </c>
      <c r="F185" s="45">
        <v>1</v>
      </c>
      <c r="G185" s="42">
        <v>58</v>
      </c>
      <c r="H185" s="42">
        <f t="shared" si="2"/>
        <v>68.44</v>
      </c>
      <c r="I185" s="53"/>
    </row>
    <row r="186" spans="2:9" s="25" customFormat="1" ht="15.75" customHeight="1">
      <c r="B186" s="40">
        <v>177</v>
      </c>
      <c r="C186" s="41" t="s">
        <v>199</v>
      </c>
      <c r="D186" s="44" t="s">
        <v>16</v>
      </c>
      <c r="E186" s="47" t="s">
        <v>278</v>
      </c>
      <c r="F186" s="45">
        <v>1</v>
      </c>
      <c r="G186" s="42">
        <v>362</v>
      </c>
      <c r="H186" s="42">
        <f t="shared" si="2"/>
        <v>427.15999999999997</v>
      </c>
      <c r="I186" s="53"/>
    </row>
    <row r="187" spans="2:9" s="25" customFormat="1" ht="15.75" customHeight="1">
      <c r="B187" s="40">
        <v>178</v>
      </c>
      <c r="C187" s="41" t="s">
        <v>200</v>
      </c>
      <c r="D187" s="44" t="s">
        <v>16</v>
      </c>
      <c r="E187" s="47" t="s">
        <v>278</v>
      </c>
      <c r="F187" s="45">
        <v>1</v>
      </c>
      <c r="G187" s="42">
        <v>384</v>
      </c>
      <c r="H187" s="42">
        <f t="shared" si="2"/>
        <v>453.12</v>
      </c>
      <c r="I187" s="53"/>
    </row>
    <row r="188" spans="2:9" s="25" customFormat="1" ht="15.75" customHeight="1">
      <c r="B188" s="40">
        <v>179</v>
      </c>
      <c r="C188" s="41" t="s">
        <v>201</v>
      </c>
      <c r="D188" s="44" t="s">
        <v>16</v>
      </c>
      <c r="E188" s="47" t="s">
        <v>278</v>
      </c>
      <c r="F188" s="45">
        <v>1</v>
      </c>
      <c r="G188" s="42">
        <v>76</v>
      </c>
      <c r="H188" s="42">
        <f t="shared" si="2"/>
        <v>89.679999999999993</v>
      </c>
      <c r="I188" s="53"/>
    </row>
    <row r="189" spans="2:9" s="25" customFormat="1" ht="15.75" customHeight="1">
      <c r="B189" s="40">
        <v>180</v>
      </c>
      <c r="C189" s="41" t="s">
        <v>202</v>
      </c>
      <c r="D189" s="44" t="s">
        <v>16</v>
      </c>
      <c r="E189" s="47" t="s">
        <v>278</v>
      </c>
      <c r="F189" s="45">
        <v>1</v>
      </c>
      <c r="G189" s="43">
        <v>2656</v>
      </c>
      <c r="H189" s="42">
        <f t="shared" si="2"/>
        <v>3134.08</v>
      </c>
      <c r="I189" s="53"/>
    </row>
    <row r="190" spans="2:9" s="25" customFormat="1" ht="15.75" customHeight="1">
      <c r="B190" s="40">
        <v>181</v>
      </c>
      <c r="C190" s="41" t="s">
        <v>203</v>
      </c>
      <c r="D190" s="44" t="s">
        <v>16</v>
      </c>
      <c r="E190" s="47" t="s">
        <v>279</v>
      </c>
      <c r="F190" s="45">
        <v>1</v>
      </c>
      <c r="G190" s="43">
        <v>2335</v>
      </c>
      <c r="H190" s="42">
        <f t="shared" si="2"/>
        <v>2755.2999999999997</v>
      </c>
      <c r="I190" s="53"/>
    </row>
    <row r="191" spans="2:9" s="25" customFormat="1" ht="15.75" customHeight="1">
      <c r="B191" s="40">
        <v>182</v>
      </c>
      <c r="C191" s="41" t="s">
        <v>204</v>
      </c>
      <c r="D191" s="44" t="s">
        <v>16</v>
      </c>
      <c r="E191" s="47" t="s">
        <v>278</v>
      </c>
      <c r="F191" s="45">
        <v>1</v>
      </c>
      <c r="G191" s="43">
        <v>3413</v>
      </c>
      <c r="H191" s="42">
        <f t="shared" si="2"/>
        <v>4027.3399999999997</v>
      </c>
      <c r="I191" s="53"/>
    </row>
    <row r="192" spans="2:9" s="25" customFormat="1" ht="15.75" customHeight="1">
      <c r="B192" s="40">
        <v>183</v>
      </c>
      <c r="C192" s="41" t="s">
        <v>205</v>
      </c>
      <c r="D192" s="44" t="s">
        <v>16</v>
      </c>
      <c r="E192" s="47" t="s">
        <v>278</v>
      </c>
      <c r="F192" s="45">
        <v>1</v>
      </c>
      <c r="G192" s="43">
        <v>7128</v>
      </c>
      <c r="H192" s="42">
        <f t="shared" si="2"/>
        <v>8411.0399999999991</v>
      </c>
      <c r="I192" s="53"/>
    </row>
    <row r="193" spans="2:9" s="25" customFormat="1" ht="15.75" customHeight="1">
      <c r="B193" s="40">
        <v>184</v>
      </c>
      <c r="C193" s="41" t="s">
        <v>206</v>
      </c>
      <c r="D193" s="44" t="s">
        <v>16</v>
      </c>
      <c r="E193" s="47" t="s">
        <v>278</v>
      </c>
      <c r="F193" s="45">
        <v>1</v>
      </c>
      <c r="G193" s="42">
        <v>799</v>
      </c>
      <c r="H193" s="42">
        <f t="shared" si="2"/>
        <v>942.81999999999994</v>
      </c>
      <c r="I193" s="53"/>
    </row>
    <row r="194" spans="2:9" s="25" customFormat="1" ht="15.75" customHeight="1">
      <c r="B194" s="40">
        <v>185</v>
      </c>
      <c r="C194" s="41" t="s">
        <v>207</v>
      </c>
      <c r="D194" s="44" t="s">
        <v>16</v>
      </c>
      <c r="E194" s="47" t="s">
        <v>278</v>
      </c>
      <c r="F194" s="45">
        <v>1</v>
      </c>
      <c r="G194" s="42">
        <v>799</v>
      </c>
      <c r="H194" s="42">
        <f t="shared" si="2"/>
        <v>942.81999999999994</v>
      </c>
      <c r="I194" s="53"/>
    </row>
    <row r="195" spans="2:9" s="25" customFormat="1" ht="15.75" customHeight="1">
      <c r="B195" s="40">
        <v>186</v>
      </c>
      <c r="C195" s="41" t="s">
        <v>208</v>
      </c>
      <c r="D195" s="44" t="s">
        <v>16</v>
      </c>
      <c r="E195" s="47" t="s">
        <v>278</v>
      </c>
      <c r="F195" s="45">
        <v>1</v>
      </c>
      <c r="G195" s="42">
        <v>400</v>
      </c>
      <c r="H195" s="42">
        <f t="shared" si="2"/>
        <v>472</v>
      </c>
      <c r="I195" s="53"/>
    </row>
    <row r="196" spans="2:9" s="25" customFormat="1" ht="15.75" customHeight="1">
      <c r="B196" s="40">
        <v>187</v>
      </c>
      <c r="C196" s="41" t="s">
        <v>209</v>
      </c>
      <c r="D196" s="44" t="s">
        <v>16</v>
      </c>
      <c r="E196" s="47" t="s">
        <v>278</v>
      </c>
      <c r="F196" s="45">
        <v>1</v>
      </c>
      <c r="G196" s="42">
        <v>526</v>
      </c>
      <c r="H196" s="42">
        <f t="shared" si="2"/>
        <v>620.67999999999995</v>
      </c>
      <c r="I196" s="53"/>
    </row>
    <row r="197" spans="2:9" s="25" customFormat="1" ht="15.75" customHeight="1">
      <c r="B197" s="40">
        <v>188</v>
      </c>
      <c r="C197" s="41" t="s">
        <v>210</v>
      </c>
      <c r="D197" s="44" t="s">
        <v>16</v>
      </c>
      <c r="E197" s="47" t="s">
        <v>278</v>
      </c>
      <c r="F197" s="45">
        <v>1</v>
      </c>
      <c r="G197" s="42">
        <v>326</v>
      </c>
      <c r="H197" s="42">
        <f t="shared" si="2"/>
        <v>384.68</v>
      </c>
      <c r="I197" s="53"/>
    </row>
    <row r="198" spans="2:9" s="25" customFormat="1" ht="15.75" customHeight="1">
      <c r="B198" s="40">
        <v>189</v>
      </c>
      <c r="C198" s="41" t="s">
        <v>211</v>
      </c>
      <c r="D198" s="44" t="s">
        <v>16</v>
      </c>
      <c r="E198" s="47" t="s">
        <v>278</v>
      </c>
      <c r="F198" s="45">
        <v>1</v>
      </c>
      <c r="G198" s="42">
        <v>494</v>
      </c>
      <c r="H198" s="42">
        <f t="shared" si="2"/>
        <v>582.91999999999996</v>
      </c>
      <c r="I198" s="53"/>
    </row>
    <row r="199" spans="2:9" s="25" customFormat="1" ht="15.75" customHeight="1">
      <c r="B199" s="40">
        <v>190</v>
      </c>
      <c r="C199" s="41" t="s">
        <v>212</v>
      </c>
      <c r="D199" s="44" t="s">
        <v>16</v>
      </c>
      <c r="E199" s="47" t="s">
        <v>278</v>
      </c>
      <c r="F199" s="45">
        <v>1</v>
      </c>
      <c r="G199" s="42">
        <v>620</v>
      </c>
      <c r="H199" s="42">
        <f t="shared" si="2"/>
        <v>731.59999999999991</v>
      </c>
      <c r="I199" s="53"/>
    </row>
    <row r="200" spans="2:9" s="25" customFormat="1" ht="15.75" customHeight="1">
      <c r="B200" s="40">
        <v>191</v>
      </c>
      <c r="C200" s="41" t="s">
        <v>213</v>
      </c>
      <c r="D200" s="44" t="s">
        <v>16</v>
      </c>
      <c r="E200" s="47" t="s">
        <v>278</v>
      </c>
      <c r="F200" s="45">
        <v>1</v>
      </c>
      <c r="G200" s="42">
        <v>537</v>
      </c>
      <c r="H200" s="42">
        <f t="shared" si="2"/>
        <v>633.66</v>
      </c>
      <c r="I200" s="53"/>
    </row>
    <row r="201" spans="2:9" s="25" customFormat="1" ht="15.75" customHeight="1">
      <c r="B201" s="40">
        <v>192</v>
      </c>
      <c r="C201" s="41" t="s">
        <v>214</v>
      </c>
      <c r="D201" s="44" t="s">
        <v>16</v>
      </c>
      <c r="E201" s="47" t="s">
        <v>278</v>
      </c>
      <c r="F201" s="45">
        <v>1</v>
      </c>
      <c r="G201" s="42">
        <v>123</v>
      </c>
      <c r="H201" s="42">
        <f t="shared" si="2"/>
        <v>145.13999999999999</v>
      </c>
      <c r="I201" s="53"/>
    </row>
    <row r="202" spans="2:9" s="25" customFormat="1" ht="15.75" customHeight="1">
      <c r="B202" s="40">
        <v>193</v>
      </c>
      <c r="C202" s="41" t="s">
        <v>215</v>
      </c>
      <c r="D202" s="44" t="s">
        <v>16</v>
      </c>
      <c r="E202" s="47" t="s">
        <v>278</v>
      </c>
      <c r="F202" s="45">
        <v>1</v>
      </c>
      <c r="G202" s="42">
        <v>168</v>
      </c>
      <c r="H202" s="42">
        <f t="shared" si="2"/>
        <v>198.23999999999998</v>
      </c>
      <c r="I202" s="53"/>
    </row>
    <row r="203" spans="2:9" s="25" customFormat="1" ht="15.75" customHeight="1">
      <c r="B203" s="40">
        <v>194</v>
      </c>
      <c r="C203" s="41" t="s">
        <v>216</v>
      </c>
      <c r="D203" s="44" t="s">
        <v>16</v>
      </c>
      <c r="E203" s="47" t="s">
        <v>278</v>
      </c>
      <c r="F203" s="45">
        <v>1</v>
      </c>
      <c r="G203" s="42">
        <v>93</v>
      </c>
      <c r="H203" s="42">
        <f t="shared" ref="H203:H264" si="3">G203*1.18</f>
        <v>109.74</v>
      </c>
      <c r="I203" s="53"/>
    </row>
    <row r="204" spans="2:9" s="25" customFormat="1" ht="15.75" customHeight="1">
      <c r="B204" s="40">
        <v>195</v>
      </c>
      <c r="C204" s="41" t="s">
        <v>217</v>
      </c>
      <c r="D204" s="44" t="s">
        <v>16</v>
      </c>
      <c r="E204" s="47" t="s">
        <v>278</v>
      </c>
      <c r="F204" s="45">
        <v>1</v>
      </c>
      <c r="G204" s="42">
        <v>99</v>
      </c>
      <c r="H204" s="42">
        <f t="shared" si="3"/>
        <v>116.82</v>
      </c>
      <c r="I204" s="53"/>
    </row>
    <row r="205" spans="2:9" s="25" customFormat="1" ht="15.75" customHeight="1">
      <c r="B205" s="40">
        <v>196</v>
      </c>
      <c r="C205" s="41" t="s">
        <v>218</v>
      </c>
      <c r="D205" s="44" t="s">
        <v>16</v>
      </c>
      <c r="E205" s="47" t="s">
        <v>278</v>
      </c>
      <c r="F205" s="45">
        <v>1</v>
      </c>
      <c r="G205" s="42">
        <v>458</v>
      </c>
      <c r="H205" s="42">
        <f t="shared" si="3"/>
        <v>540.43999999999994</v>
      </c>
      <c r="I205" s="53"/>
    </row>
    <row r="206" spans="2:9" s="25" customFormat="1" ht="15.75" customHeight="1">
      <c r="B206" s="40">
        <v>197</v>
      </c>
      <c r="C206" s="41" t="s">
        <v>219</v>
      </c>
      <c r="D206" s="44" t="s">
        <v>16</v>
      </c>
      <c r="E206" s="47" t="s">
        <v>278</v>
      </c>
      <c r="F206" s="45">
        <v>1</v>
      </c>
      <c r="G206" s="42">
        <v>602</v>
      </c>
      <c r="H206" s="42">
        <f t="shared" si="3"/>
        <v>710.36</v>
      </c>
      <c r="I206" s="53"/>
    </row>
    <row r="207" spans="2:9" s="25" customFormat="1" ht="15.75" customHeight="1">
      <c r="B207" s="40">
        <v>198</v>
      </c>
      <c r="C207" s="41" t="s">
        <v>220</v>
      </c>
      <c r="D207" s="44" t="s">
        <v>16</v>
      </c>
      <c r="E207" s="47" t="s">
        <v>278</v>
      </c>
      <c r="F207" s="45">
        <v>1</v>
      </c>
      <c r="G207" s="42">
        <v>508</v>
      </c>
      <c r="H207" s="42">
        <f t="shared" si="3"/>
        <v>599.43999999999994</v>
      </c>
      <c r="I207" s="53"/>
    </row>
    <row r="208" spans="2:9" s="25" customFormat="1" ht="15.75" customHeight="1">
      <c r="B208" s="40">
        <v>199</v>
      </c>
      <c r="C208" s="41" t="s">
        <v>221</v>
      </c>
      <c r="D208" s="44" t="s">
        <v>16</v>
      </c>
      <c r="E208" s="47" t="s">
        <v>278</v>
      </c>
      <c r="F208" s="45">
        <v>1</v>
      </c>
      <c r="G208" s="42">
        <v>484</v>
      </c>
      <c r="H208" s="42">
        <f t="shared" si="3"/>
        <v>571.12</v>
      </c>
      <c r="I208" s="53"/>
    </row>
    <row r="209" spans="2:9" s="25" customFormat="1" ht="15.75" customHeight="1">
      <c r="B209" s="40">
        <v>200</v>
      </c>
      <c r="C209" s="41" t="s">
        <v>222</v>
      </c>
      <c r="D209" s="44" t="s">
        <v>16</v>
      </c>
      <c r="E209" s="47" t="s">
        <v>278</v>
      </c>
      <c r="F209" s="45">
        <v>1</v>
      </c>
      <c r="G209" s="42">
        <v>348</v>
      </c>
      <c r="H209" s="42">
        <f t="shared" si="3"/>
        <v>410.64</v>
      </c>
      <c r="I209" s="53"/>
    </row>
    <row r="210" spans="2:9" s="25" customFormat="1" ht="15.75" customHeight="1">
      <c r="B210" s="40">
        <v>201</v>
      </c>
      <c r="C210" s="41" t="s">
        <v>223</v>
      </c>
      <c r="D210" s="44" t="s">
        <v>16</v>
      </c>
      <c r="E210" s="47" t="s">
        <v>278</v>
      </c>
      <c r="F210" s="45">
        <v>1</v>
      </c>
      <c r="G210" s="42">
        <v>269</v>
      </c>
      <c r="H210" s="42">
        <f t="shared" si="3"/>
        <v>317.41999999999996</v>
      </c>
      <c r="I210" s="53"/>
    </row>
    <row r="211" spans="2:9" s="25" customFormat="1" ht="15.75" customHeight="1">
      <c r="B211" s="40">
        <v>202</v>
      </c>
      <c r="C211" s="41" t="s">
        <v>224</v>
      </c>
      <c r="D211" s="44" t="s">
        <v>16</v>
      </c>
      <c r="E211" s="47" t="s">
        <v>278</v>
      </c>
      <c r="F211" s="45">
        <v>1</v>
      </c>
      <c r="G211" s="42">
        <v>252</v>
      </c>
      <c r="H211" s="42">
        <f t="shared" si="3"/>
        <v>297.35999999999996</v>
      </c>
      <c r="I211" s="53"/>
    </row>
    <row r="212" spans="2:9" s="25" customFormat="1" ht="15.75" customHeight="1">
      <c r="B212" s="40">
        <v>203</v>
      </c>
      <c r="C212" s="41" t="s">
        <v>225</v>
      </c>
      <c r="D212" s="44" t="s">
        <v>16</v>
      </c>
      <c r="E212" s="47" t="s">
        <v>278</v>
      </c>
      <c r="F212" s="45">
        <v>1</v>
      </c>
      <c r="G212" s="42">
        <v>599</v>
      </c>
      <c r="H212" s="42">
        <f t="shared" si="3"/>
        <v>706.81999999999994</v>
      </c>
      <c r="I212" s="53"/>
    </row>
    <row r="213" spans="2:9" s="25" customFormat="1" ht="15.75" customHeight="1">
      <c r="B213" s="40">
        <v>204</v>
      </c>
      <c r="C213" s="41" t="s">
        <v>226</v>
      </c>
      <c r="D213" s="44" t="s">
        <v>16</v>
      </c>
      <c r="E213" s="47" t="s">
        <v>278</v>
      </c>
      <c r="F213" s="45">
        <v>1</v>
      </c>
      <c r="G213" s="42">
        <v>357</v>
      </c>
      <c r="H213" s="42">
        <f t="shared" si="3"/>
        <v>421.26</v>
      </c>
      <c r="I213" s="53"/>
    </row>
    <row r="214" spans="2:9" s="25" customFormat="1" ht="15.75" customHeight="1">
      <c r="B214" s="40">
        <v>205</v>
      </c>
      <c r="C214" s="41" t="s">
        <v>227</v>
      </c>
      <c r="D214" s="44" t="s">
        <v>16</v>
      </c>
      <c r="E214" s="47" t="s">
        <v>278</v>
      </c>
      <c r="F214" s="45">
        <v>1</v>
      </c>
      <c r="G214" s="42">
        <v>259</v>
      </c>
      <c r="H214" s="42">
        <f t="shared" si="3"/>
        <v>305.62</v>
      </c>
      <c r="I214" s="53"/>
    </row>
    <row r="215" spans="2:9" s="25" customFormat="1" ht="15.75" customHeight="1">
      <c r="B215" s="40">
        <v>206</v>
      </c>
      <c r="C215" s="41" t="s">
        <v>228</v>
      </c>
      <c r="D215" s="44" t="s">
        <v>16</v>
      </c>
      <c r="E215" s="47" t="s">
        <v>278</v>
      </c>
      <c r="F215" s="45">
        <v>1</v>
      </c>
      <c r="G215" s="42">
        <v>223</v>
      </c>
      <c r="H215" s="42">
        <f t="shared" si="3"/>
        <v>263.14</v>
      </c>
      <c r="I215" s="53"/>
    </row>
    <row r="216" spans="2:9" s="25" customFormat="1" ht="15.75" customHeight="1">
      <c r="B216" s="40">
        <v>207</v>
      </c>
      <c r="C216" s="41" t="s">
        <v>229</v>
      </c>
      <c r="D216" s="44" t="s">
        <v>16</v>
      </c>
      <c r="E216" s="47" t="s">
        <v>278</v>
      </c>
      <c r="F216" s="45">
        <v>1</v>
      </c>
      <c r="G216" s="42">
        <v>380</v>
      </c>
      <c r="H216" s="42">
        <f t="shared" si="3"/>
        <v>448.4</v>
      </c>
      <c r="I216" s="53"/>
    </row>
    <row r="217" spans="2:9" s="25" customFormat="1" ht="15.75" customHeight="1">
      <c r="B217" s="40">
        <v>208</v>
      </c>
      <c r="C217" s="41" t="s">
        <v>230</v>
      </c>
      <c r="D217" s="44" t="s">
        <v>16</v>
      </c>
      <c r="E217" s="47" t="s">
        <v>278</v>
      </c>
      <c r="F217" s="45">
        <v>1</v>
      </c>
      <c r="G217" s="42">
        <v>288</v>
      </c>
      <c r="H217" s="42">
        <f t="shared" si="3"/>
        <v>339.84</v>
      </c>
      <c r="I217" s="53"/>
    </row>
    <row r="218" spans="2:9" s="25" customFormat="1" ht="15.75" customHeight="1">
      <c r="B218" s="40">
        <v>209</v>
      </c>
      <c r="C218" s="41" t="s">
        <v>231</v>
      </c>
      <c r="D218" s="44" t="s">
        <v>16</v>
      </c>
      <c r="E218" s="47" t="s">
        <v>278</v>
      </c>
      <c r="F218" s="45">
        <v>1</v>
      </c>
      <c r="G218" s="42">
        <v>247</v>
      </c>
      <c r="H218" s="42">
        <f t="shared" si="3"/>
        <v>291.45999999999998</v>
      </c>
      <c r="I218" s="53"/>
    </row>
    <row r="219" spans="2:9" s="25" customFormat="1" ht="15.75" customHeight="1">
      <c r="B219" s="40">
        <v>210</v>
      </c>
      <c r="C219" s="41" t="s">
        <v>232</v>
      </c>
      <c r="D219" s="44" t="s">
        <v>16</v>
      </c>
      <c r="E219" s="47" t="s">
        <v>278</v>
      </c>
      <c r="F219" s="45">
        <v>1</v>
      </c>
      <c r="G219" s="42">
        <v>95</v>
      </c>
      <c r="H219" s="42">
        <f t="shared" si="3"/>
        <v>112.1</v>
      </c>
      <c r="I219" s="53"/>
    </row>
    <row r="220" spans="2:9" s="25" customFormat="1" ht="15.75" customHeight="1">
      <c r="B220" s="40">
        <v>211</v>
      </c>
      <c r="C220" s="41" t="s">
        <v>233</v>
      </c>
      <c r="D220" s="44" t="s">
        <v>16</v>
      </c>
      <c r="E220" s="47" t="s">
        <v>278</v>
      </c>
      <c r="F220" s="45">
        <v>1</v>
      </c>
      <c r="G220" s="42">
        <v>118</v>
      </c>
      <c r="H220" s="42">
        <f t="shared" si="3"/>
        <v>139.23999999999998</v>
      </c>
      <c r="I220" s="53"/>
    </row>
    <row r="221" spans="2:9" s="25" customFormat="1" ht="15.75" customHeight="1">
      <c r="B221" s="40">
        <v>212</v>
      </c>
      <c r="C221" s="41" t="s">
        <v>234</v>
      </c>
      <c r="D221" s="44" t="s">
        <v>16</v>
      </c>
      <c r="E221" s="47" t="s">
        <v>278</v>
      </c>
      <c r="F221" s="45">
        <v>1</v>
      </c>
      <c r="G221" s="42">
        <v>122</v>
      </c>
      <c r="H221" s="42">
        <f t="shared" si="3"/>
        <v>143.95999999999998</v>
      </c>
      <c r="I221" s="53"/>
    </row>
    <row r="222" spans="2:9" s="25" customFormat="1" ht="15.75" customHeight="1">
      <c r="B222" s="40">
        <v>213</v>
      </c>
      <c r="C222" s="41" t="s">
        <v>235</v>
      </c>
      <c r="D222" s="44" t="s">
        <v>16</v>
      </c>
      <c r="E222" s="47" t="s">
        <v>278</v>
      </c>
      <c r="F222" s="45">
        <v>1</v>
      </c>
      <c r="G222" s="42">
        <v>122</v>
      </c>
      <c r="H222" s="42">
        <f t="shared" si="3"/>
        <v>143.95999999999998</v>
      </c>
      <c r="I222" s="53"/>
    </row>
    <row r="223" spans="2:9" s="25" customFormat="1" ht="15.75" customHeight="1">
      <c r="B223" s="40">
        <v>214</v>
      </c>
      <c r="C223" s="41" t="s">
        <v>236</v>
      </c>
      <c r="D223" s="44" t="s">
        <v>16</v>
      </c>
      <c r="E223" s="47" t="s">
        <v>278</v>
      </c>
      <c r="F223" s="45">
        <v>1</v>
      </c>
      <c r="G223" s="42">
        <v>84</v>
      </c>
      <c r="H223" s="42">
        <f t="shared" si="3"/>
        <v>99.11999999999999</v>
      </c>
      <c r="I223" s="53"/>
    </row>
    <row r="224" spans="2:9" s="25" customFormat="1" ht="15.75" customHeight="1">
      <c r="B224" s="40">
        <v>215</v>
      </c>
      <c r="C224" s="41" t="s">
        <v>237</v>
      </c>
      <c r="D224" s="44" t="s">
        <v>16</v>
      </c>
      <c r="E224" s="47" t="s">
        <v>278</v>
      </c>
      <c r="F224" s="45">
        <v>1</v>
      </c>
      <c r="G224" s="42">
        <v>777</v>
      </c>
      <c r="H224" s="42">
        <f t="shared" si="3"/>
        <v>916.8599999999999</v>
      </c>
      <c r="I224" s="53"/>
    </row>
    <row r="225" spans="2:9" s="25" customFormat="1" ht="15.75" customHeight="1">
      <c r="B225" s="40">
        <v>216</v>
      </c>
      <c r="C225" s="41" t="s">
        <v>238</v>
      </c>
      <c r="D225" s="44" t="s">
        <v>16</v>
      </c>
      <c r="E225" s="47" t="s">
        <v>278</v>
      </c>
      <c r="F225" s="45">
        <v>1</v>
      </c>
      <c r="G225" s="43">
        <v>1513</v>
      </c>
      <c r="H225" s="42">
        <f t="shared" si="3"/>
        <v>1785.34</v>
      </c>
      <c r="I225" s="53"/>
    </row>
    <row r="226" spans="2:9" s="25" customFormat="1" ht="15.75" customHeight="1">
      <c r="B226" s="40">
        <v>217</v>
      </c>
      <c r="C226" s="41" t="s">
        <v>239</v>
      </c>
      <c r="D226" s="44" t="s">
        <v>16</v>
      </c>
      <c r="E226" s="47" t="s">
        <v>278</v>
      </c>
      <c r="F226" s="45">
        <v>1</v>
      </c>
      <c r="G226" s="43">
        <v>2091</v>
      </c>
      <c r="H226" s="42">
        <f t="shared" si="3"/>
        <v>2467.3799999999997</v>
      </c>
      <c r="I226" s="53"/>
    </row>
    <row r="227" spans="2:9" s="25" customFormat="1" ht="15.75" customHeight="1">
      <c r="B227" s="40">
        <v>218</v>
      </c>
      <c r="C227" s="41" t="s">
        <v>240</v>
      </c>
      <c r="D227" s="44" t="s">
        <v>16</v>
      </c>
      <c r="E227" s="47" t="s">
        <v>278</v>
      </c>
      <c r="F227" s="45">
        <v>1</v>
      </c>
      <c r="G227" s="43">
        <v>1260</v>
      </c>
      <c r="H227" s="42">
        <f t="shared" si="3"/>
        <v>1486.8</v>
      </c>
      <c r="I227" s="53"/>
    </row>
    <row r="228" spans="2:9" s="25" customFormat="1" ht="15.75" customHeight="1">
      <c r="B228" s="40">
        <v>219</v>
      </c>
      <c r="C228" s="41" t="s">
        <v>241</v>
      </c>
      <c r="D228" s="44" t="s">
        <v>16</v>
      </c>
      <c r="E228" s="47" t="s">
        <v>278</v>
      </c>
      <c r="F228" s="45">
        <v>1</v>
      </c>
      <c r="G228" s="42">
        <v>620</v>
      </c>
      <c r="H228" s="42">
        <f t="shared" si="3"/>
        <v>731.59999999999991</v>
      </c>
      <c r="I228" s="53"/>
    </row>
    <row r="229" spans="2:9" s="25" customFormat="1" ht="15.75" customHeight="1">
      <c r="B229" s="40">
        <v>220</v>
      </c>
      <c r="C229" s="41" t="s">
        <v>242</v>
      </c>
      <c r="D229" s="44" t="s">
        <v>16</v>
      </c>
      <c r="E229" s="47" t="s">
        <v>278</v>
      </c>
      <c r="F229" s="45">
        <v>1</v>
      </c>
      <c r="G229" s="42">
        <v>209</v>
      </c>
      <c r="H229" s="42">
        <f t="shared" si="3"/>
        <v>246.61999999999998</v>
      </c>
      <c r="I229" s="53"/>
    </row>
    <row r="230" spans="2:9" s="25" customFormat="1" ht="15.75" customHeight="1">
      <c r="B230" s="40">
        <v>221</v>
      </c>
      <c r="C230" s="41" t="s">
        <v>243</v>
      </c>
      <c r="D230" s="44" t="s">
        <v>16</v>
      </c>
      <c r="E230" s="47" t="s">
        <v>278</v>
      </c>
      <c r="F230" s="45">
        <v>1</v>
      </c>
      <c r="G230" s="42">
        <v>311</v>
      </c>
      <c r="H230" s="42">
        <f t="shared" si="3"/>
        <v>366.97999999999996</v>
      </c>
      <c r="I230" s="53"/>
    </row>
    <row r="231" spans="2:9" s="25" customFormat="1" ht="15.75" customHeight="1">
      <c r="B231" s="40">
        <v>222</v>
      </c>
      <c r="C231" s="41" t="s">
        <v>244</v>
      </c>
      <c r="D231" s="44" t="s">
        <v>16</v>
      </c>
      <c r="E231" s="47" t="s">
        <v>278</v>
      </c>
      <c r="F231" s="45">
        <v>1</v>
      </c>
      <c r="G231" s="43">
        <v>1537</v>
      </c>
      <c r="H231" s="42">
        <f t="shared" si="3"/>
        <v>1813.6599999999999</v>
      </c>
      <c r="I231" s="53"/>
    </row>
    <row r="232" spans="2:9" s="25" customFormat="1" ht="15.75" customHeight="1">
      <c r="B232" s="40">
        <v>223</v>
      </c>
      <c r="C232" s="41" t="s">
        <v>245</v>
      </c>
      <c r="D232" s="44" t="s">
        <v>16</v>
      </c>
      <c r="E232" s="47" t="s">
        <v>279</v>
      </c>
      <c r="F232" s="45">
        <v>1</v>
      </c>
      <c r="G232" s="43">
        <v>1720</v>
      </c>
      <c r="H232" s="42">
        <f t="shared" si="3"/>
        <v>2029.6</v>
      </c>
      <c r="I232" s="53"/>
    </row>
    <row r="233" spans="2:9" s="25" customFormat="1" ht="15.75" customHeight="1">
      <c r="B233" s="40">
        <v>224</v>
      </c>
      <c r="C233" s="41" t="s">
        <v>246</v>
      </c>
      <c r="D233" s="44" t="s">
        <v>16</v>
      </c>
      <c r="E233" s="47" t="s">
        <v>278</v>
      </c>
      <c r="F233" s="45">
        <v>1</v>
      </c>
      <c r="G233" s="43">
        <v>1537</v>
      </c>
      <c r="H233" s="42">
        <f t="shared" si="3"/>
        <v>1813.6599999999999</v>
      </c>
      <c r="I233" s="53"/>
    </row>
    <row r="234" spans="2:9" s="25" customFormat="1" ht="15.75" customHeight="1">
      <c r="B234" s="40">
        <v>225</v>
      </c>
      <c r="C234" s="41" t="s">
        <v>247</v>
      </c>
      <c r="D234" s="44" t="s">
        <v>16</v>
      </c>
      <c r="E234" s="47" t="s">
        <v>279</v>
      </c>
      <c r="F234" s="45">
        <v>1</v>
      </c>
      <c r="G234" s="42">
        <v>867</v>
      </c>
      <c r="H234" s="42">
        <f t="shared" si="3"/>
        <v>1023.06</v>
      </c>
      <c r="I234" s="53"/>
    </row>
    <row r="235" spans="2:9" s="25" customFormat="1" ht="15.75" customHeight="1">
      <c r="B235" s="40">
        <v>226</v>
      </c>
      <c r="C235" s="41" t="s">
        <v>248</v>
      </c>
      <c r="D235" s="44" t="s">
        <v>16</v>
      </c>
      <c r="E235" s="47" t="s">
        <v>278</v>
      </c>
      <c r="F235" s="45">
        <v>1</v>
      </c>
      <c r="G235" s="42">
        <v>143</v>
      </c>
      <c r="H235" s="42">
        <f t="shared" si="3"/>
        <v>168.73999999999998</v>
      </c>
      <c r="I235" s="53"/>
    </row>
    <row r="236" spans="2:9" s="25" customFormat="1" ht="15.75" customHeight="1">
      <c r="B236" s="40">
        <v>227</v>
      </c>
      <c r="C236" s="41" t="s">
        <v>249</v>
      </c>
      <c r="D236" s="44" t="s">
        <v>16</v>
      </c>
      <c r="E236" s="47" t="s">
        <v>278</v>
      </c>
      <c r="F236" s="45">
        <v>1</v>
      </c>
      <c r="G236" s="43">
        <v>21136</v>
      </c>
      <c r="H236" s="42">
        <f t="shared" si="3"/>
        <v>24940.48</v>
      </c>
      <c r="I236" s="53"/>
    </row>
    <row r="237" spans="2:9" s="25" customFormat="1" ht="15.75" customHeight="1">
      <c r="B237" s="40">
        <v>228</v>
      </c>
      <c r="C237" s="41" t="s">
        <v>250</v>
      </c>
      <c r="D237" s="44" t="s">
        <v>16</v>
      </c>
      <c r="E237" s="47" t="s">
        <v>278</v>
      </c>
      <c r="F237" s="45">
        <v>1</v>
      </c>
      <c r="G237" s="43">
        <v>10138</v>
      </c>
      <c r="H237" s="42">
        <f t="shared" si="3"/>
        <v>11962.84</v>
      </c>
      <c r="I237" s="53"/>
    </row>
    <row r="238" spans="2:9" s="25" customFormat="1" ht="15.75" customHeight="1">
      <c r="B238" s="40">
        <v>229</v>
      </c>
      <c r="C238" s="41" t="s">
        <v>251</v>
      </c>
      <c r="D238" s="44" t="s">
        <v>16</v>
      </c>
      <c r="E238" s="47" t="s">
        <v>278</v>
      </c>
      <c r="F238" s="45">
        <v>1</v>
      </c>
      <c r="G238" s="43">
        <v>1114</v>
      </c>
      <c r="H238" s="42">
        <f t="shared" si="3"/>
        <v>1314.52</v>
      </c>
      <c r="I238" s="53"/>
    </row>
    <row r="239" spans="2:9" s="25" customFormat="1" ht="15.75" customHeight="1">
      <c r="B239" s="40">
        <v>230</v>
      </c>
      <c r="C239" s="41" t="s">
        <v>252</v>
      </c>
      <c r="D239" s="44" t="s">
        <v>16</v>
      </c>
      <c r="E239" s="47" t="s">
        <v>278</v>
      </c>
      <c r="F239" s="45">
        <v>1</v>
      </c>
      <c r="G239" s="42">
        <v>819</v>
      </c>
      <c r="H239" s="42">
        <f t="shared" si="3"/>
        <v>966.42</v>
      </c>
      <c r="I239" s="53"/>
    </row>
    <row r="240" spans="2:9" s="25" customFormat="1" ht="15.75" customHeight="1">
      <c r="B240" s="40">
        <v>231</v>
      </c>
      <c r="C240" s="41" t="s">
        <v>253</v>
      </c>
      <c r="D240" s="44" t="s">
        <v>16</v>
      </c>
      <c r="E240" s="47" t="s">
        <v>278</v>
      </c>
      <c r="F240" s="45">
        <v>1</v>
      </c>
      <c r="G240" s="42">
        <v>549</v>
      </c>
      <c r="H240" s="42">
        <f t="shared" si="3"/>
        <v>647.81999999999994</v>
      </c>
      <c r="I240" s="53"/>
    </row>
    <row r="241" spans="2:9" s="25" customFormat="1" ht="15.75" customHeight="1">
      <c r="B241" s="40">
        <v>232</v>
      </c>
      <c r="C241" s="41" t="s">
        <v>254</v>
      </c>
      <c r="D241" s="44" t="s">
        <v>16</v>
      </c>
      <c r="E241" s="47" t="s">
        <v>278</v>
      </c>
      <c r="F241" s="45">
        <v>1</v>
      </c>
      <c r="G241" s="42">
        <v>526</v>
      </c>
      <c r="H241" s="42">
        <f t="shared" si="3"/>
        <v>620.67999999999995</v>
      </c>
      <c r="I241" s="53"/>
    </row>
    <row r="242" spans="2:9" s="25" customFormat="1" ht="15.75" customHeight="1">
      <c r="B242" s="40">
        <v>233</v>
      </c>
      <c r="C242" s="41" t="s">
        <v>255</v>
      </c>
      <c r="D242" s="44" t="s">
        <v>16</v>
      </c>
      <c r="E242" s="47" t="s">
        <v>278</v>
      </c>
      <c r="F242" s="45">
        <v>1</v>
      </c>
      <c r="G242" s="42">
        <v>573</v>
      </c>
      <c r="H242" s="42">
        <f t="shared" si="3"/>
        <v>676.14</v>
      </c>
      <c r="I242" s="53"/>
    </row>
    <row r="243" spans="2:9" s="25" customFormat="1" ht="15.75" customHeight="1">
      <c r="B243" s="40">
        <v>234</v>
      </c>
      <c r="C243" s="41" t="s">
        <v>256</v>
      </c>
      <c r="D243" s="44" t="s">
        <v>16</v>
      </c>
      <c r="E243" s="47" t="s">
        <v>278</v>
      </c>
      <c r="F243" s="45">
        <v>1</v>
      </c>
      <c r="G243" s="43">
        <v>7988</v>
      </c>
      <c r="H243" s="42">
        <f t="shared" si="3"/>
        <v>9425.84</v>
      </c>
      <c r="I243" s="53"/>
    </row>
    <row r="244" spans="2:9" s="25" customFormat="1" ht="15.75" customHeight="1">
      <c r="B244" s="40">
        <v>235</v>
      </c>
      <c r="C244" s="41" t="s">
        <v>257</v>
      </c>
      <c r="D244" s="44" t="s">
        <v>16</v>
      </c>
      <c r="E244" s="47" t="s">
        <v>278</v>
      </c>
      <c r="F244" s="45">
        <v>1</v>
      </c>
      <c r="G244" s="43">
        <v>21451</v>
      </c>
      <c r="H244" s="42">
        <f t="shared" si="3"/>
        <v>25312.18</v>
      </c>
      <c r="I244" s="53"/>
    </row>
    <row r="245" spans="2:9" s="25" customFormat="1" ht="15.75" customHeight="1">
      <c r="B245" s="40">
        <v>236</v>
      </c>
      <c r="C245" s="41" t="s">
        <v>258</v>
      </c>
      <c r="D245" s="44" t="s">
        <v>16</v>
      </c>
      <c r="E245" s="47" t="s">
        <v>278</v>
      </c>
      <c r="F245" s="45">
        <v>1</v>
      </c>
      <c r="G245" s="43">
        <v>1561</v>
      </c>
      <c r="H245" s="42">
        <f t="shared" si="3"/>
        <v>1841.9799999999998</v>
      </c>
      <c r="I245" s="53"/>
    </row>
    <row r="246" spans="2:9" s="25" customFormat="1" ht="15.75" customHeight="1">
      <c r="B246" s="40">
        <v>237</v>
      </c>
      <c r="C246" s="41" t="s">
        <v>259</v>
      </c>
      <c r="D246" s="44" t="s">
        <v>16</v>
      </c>
      <c r="E246" s="47" t="s">
        <v>278</v>
      </c>
      <c r="F246" s="45">
        <v>1</v>
      </c>
      <c r="G246" s="42">
        <v>87</v>
      </c>
      <c r="H246" s="42">
        <f t="shared" si="3"/>
        <v>102.66</v>
      </c>
      <c r="I246" s="53"/>
    </row>
    <row r="247" spans="2:9" s="25" customFormat="1" ht="15.75" customHeight="1">
      <c r="B247" s="40">
        <v>238</v>
      </c>
      <c r="C247" s="41" t="s">
        <v>260</v>
      </c>
      <c r="D247" s="44" t="s">
        <v>16</v>
      </c>
      <c r="E247" s="47" t="s">
        <v>278</v>
      </c>
      <c r="F247" s="45">
        <v>1</v>
      </c>
      <c r="G247" s="42">
        <v>561</v>
      </c>
      <c r="H247" s="42">
        <f t="shared" si="3"/>
        <v>661.98</v>
      </c>
      <c r="I247" s="53"/>
    </row>
    <row r="248" spans="2:9" s="25" customFormat="1" ht="15.75" customHeight="1">
      <c r="B248" s="40">
        <v>239</v>
      </c>
      <c r="C248" s="41" t="s">
        <v>261</v>
      </c>
      <c r="D248" s="44" t="s">
        <v>16</v>
      </c>
      <c r="E248" s="47" t="s">
        <v>278</v>
      </c>
      <c r="F248" s="45">
        <v>1</v>
      </c>
      <c r="G248" s="43">
        <v>3220</v>
      </c>
      <c r="H248" s="42">
        <f t="shared" si="3"/>
        <v>3799.6</v>
      </c>
      <c r="I248" s="53"/>
    </row>
    <row r="249" spans="2:9" s="25" customFormat="1" ht="15.75" customHeight="1">
      <c r="B249" s="40">
        <v>240</v>
      </c>
      <c r="C249" s="41" t="s">
        <v>262</v>
      </c>
      <c r="D249" s="44" t="s">
        <v>16</v>
      </c>
      <c r="E249" s="47" t="s">
        <v>278</v>
      </c>
      <c r="F249" s="45">
        <v>1</v>
      </c>
      <c r="G249" s="43">
        <v>3220</v>
      </c>
      <c r="H249" s="42">
        <f t="shared" si="3"/>
        <v>3799.6</v>
      </c>
      <c r="I249" s="53"/>
    </row>
    <row r="250" spans="2:9" s="25" customFormat="1" ht="15.75" customHeight="1">
      <c r="B250" s="40">
        <v>241</v>
      </c>
      <c r="C250" s="41" t="s">
        <v>263</v>
      </c>
      <c r="D250" s="44" t="s">
        <v>16</v>
      </c>
      <c r="E250" s="47" t="s">
        <v>278</v>
      </c>
      <c r="F250" s="45">
        <v>1</v>
      </c>
      <c r="G250" s="42">
        <v>174</v>
      </c>
      <c r="H250" s="42">
        <f t="shared" si="3"/>
        <v>205.32</v>
      </c>
      <c r="I250" s="53"/>
    </row>
    <row r="251" spans="2:9" s="25" customFormat="1" ht="15.75" customHeight="1">
      <c r="B251" s="40">
        <v>242</v>
      </c>
      <c r="C251" s="41" t="s">
        <v>264</v>
      </c>
      <c r="D251" s="44" t="s">
        <v>16</v>
      </c>
      <c r="E251" s="47" t="s">
        <v>278</v>
      </c>
      <c r="F251" s="45">
        <v>1</v>
      </c>
      <c r="G251" s="43">
        <v>2973</v>
      </c>
      <c r="H251" s="42">
        <f t="shared" si="3"/>
        <v>3508.14</v>
      </c>
      <c r="I251" s="53"/>
    </row>
    <row r="252" spans="2:9" s="25" customFormat="1" ht="15.75" customHeight="1">
      <c r="B252" s="40">
        <v>243</v>
      </c>
      <c r="C252" s="41" t="s">
        <v>265</v>
      </c>
      <c r="D252" s="44" t="s">
        <v>16</v>
      </c>
      <c r="E252" s="47" t="s">
        <v>278</v>
      </c>
      <c r="F252" s="45">
        <v>1</v>
      </c>
      <c r="G252" s="42">
        <v>114</v>
      </c>
      <c r="H252" s="42">
        <f t="shared" si="3"/>
        <v>134.51999999999998</v>
      </c>
      <c r="I252" s="53"/>
    </row>
    <row r="253" spans="2:9" s="25" customFormat="1" ht="15.75" customHeight="1">
      <c r="B253" s="40">
        <v>244</v>
      </c>
      <c r="C253" s="41" t="s">
        <v>266</v>
      </c>
      <c r="D253" s="44" t="s">
        <v>16</v>
      </c>
      <c r="E253" s="47" t="s">
        <v>278</v>
      </c>
      <c r="F253" s="45">
        <v>1</v>
      </c>
      <c r="G253" s="42">
        <v>158</v>
      </c>
      <c r="H253" s="42">
        <f t="shared" si="3"/>
        <v>186.44</v>
      </c>
      <c r="I253" s="53"/>
    </row>
    <row r="254" spans="2:9" s="25" customFormat="1" ht="15.75" customHeight="1">
      <c r="B254" s="40">
        <v>245</v>
      </c>
      <c r="C254" s="41" t="s">
        <v>267</v>
      </c>
      <c r="D254" s="44" t="s">
        <v>16</v>
      </c>
      <c r="E254" s="47" t="s">
        <v>278</v>
      </c>
      <c r="F254" s="45">
        <v>1</v>
      </c>
      <c r="G254" s="43">
        <v>14046</v>
      </c>
      <c r="H254" s="42">
        <f t="shared" si="3"/>
        <v>16574.28</v>
      </c>
      <c r="I254" s="53"/>
    </row>
    <row r="255" spans="2:9" s="25" customFormat="1" ht="15.75" customHeight="1">
      <c r="B255" s="40">
        <v>246</v>
      </c>
      <c r="C255" s="41" t="s">
        <v>268</v>
      </c>
      <c r="D255" s="44" t="s">
        <v>16</v>
      </c>
      <c r="E255" s="47" t="s">
        <v>278</v>
      </c>
      <c r="F255" s="45">
        <v>1</v>
      </c>
      <c r="G255" s="43">
        <v>5172</v>
      </c>
      <c r="H255" s="42">
        <f t="shared" si="3"/>
        <v>6102.96</v>
      </c>
      <c r="I255" s="53"/>
    </row>
    <row r="256" spans="2:9" s="25" customFormat="1" ht="15.75" customHeight="1">
      <c r="B256" s="40">
        <v>247</v>
      </c>
      <c r="C256" s="41" t="s">
        <v>269</v>
      </c>
      <c r="D256" s="44" t="s">
        <v>16</v>
      </c>
      <c r="E256" s="47" t="s">
        <v>278</v>
      </c>
      <c r="F256" s="45">
        <v>1</v>
      </c>
      <c r="G256" s="42">
        <v>307</v>
      </c>
      <c r="H256" s="42">
        <f t="shared" si="3"/>
        <v>362.26</v>
      </c>
      <c r="I256" s="53"/>
    </row>
    <row r="257" spans="2:14" s="25" customFormat="1" ht="15.75" customHeight="1">
      <c r="B257" s="40">
        <v>248</v>
      </c>
      <c r="C257" s="41" t="s">
        <v>270</v>
      </c>
      <c r="D257" s="44" t="s">
        <v>16</v>
      </c>
      <c r="E257" s="47" t="s">
        <v>278</v>
      </c>
      <c r="F257" s="45">
        <v>1</v>
      </c>
      <c r="G257" s="42">
        <v>626</v>
      </c>
      <c r="H257" s="42">
        <f t="shared" si="3"/>
        <v>738.68</v>
      </c>
      <c r="I257" s="53"/>
    </row>
    <row r="258" spans="2:14" s="25" customFormat="1" ht="15.75" customHeight="1">
      <c r="B258" s="40">
        <v>249</v>
      </c>
      <c r="C258" s="41" t="s">
        <v>271</v>
      </c>
      <c r="D258" s="44" t="s">
        <v>16</v>
      </c>
      <c r="E258" s="47" t="s">
        <v>278</v>
      </c>
      <c r="F258" s="45">
        <v>1</v>
      </c>
      <c r="G258" s="43">
        <v>1288</v>
      </c>
      <c r="H258" s="42">
        <f t="shared" si="3"/>
        <v>1519.84</v>
      </c>
      <c r="I258" s="53"/>
    </row>
    <row r="259" spans="2:14" s="25" customFormat="1" ht="15.75" customHeight="1">
      <c r="B259" s="40">
        <v>250</v>
      </c>
      <c r="C259" s="41" t="s">
        <v>272</v>
      </c>
      <c r="D259" s="44" t="s">
        <v>16</v>
      </c>
      <c r="E259" s="47" t="s">
        <v>278</v>
      </c>
      <c r="F259" s="45">
        <v>1</v>
      </c>
      <c r="G259" s="43">
        <v>1752</v>
      </c>
      <c r="H259" s="42">
        <f t="shared" si="3"/>
        <v>2067.3599999999997</v>
      </c>
      <c r="I259" s="53"/>
    </row>
    <row r="260" spans="2:14" s="25" customFormat="1" ht="15.75" customHeight="1">
      <c r="B260" s="40">
        <v>251</v>
      </c>
      <c r="C260" s="41" t="s">
        <v>273</v>
      </c>
      <c r="D260" s="44" t="s">
        <v>16</v>
      </c>
      <c r="E260" s="47" t="s">
        <v>278</v>
      </c>
      <c r="F260" s="45">
        <v>1</v>
      </c>
      <c r="G260" s="43">
        <v>1020</v>
      </c>
      <c r="H260" s="42">
        <f t="shared" si="3"/>
        <v>1203.5999999999999</v>
      </c>
      <c r="I260" s="53"/>
    </row>
    <row r="261" spans="2:14" s="25" customFormat="1" ht="15.75" customHeight="1">
      <c r="B261" s="40">
        <v>252</v>
      </c>
      <c r="C261" s="41" t="s">
        <v>274</v>
      </c>
      <c r="D261" s="44" t="s">
        <v>16</v>
      </c>
      <c r="E261" s="47" t="s">
        <v>278</v>
      </c>
      <c r="F261" s="45">
        <v>1</v>
      </c>
      <c r="G261" s="42">
        <v>873</v>
      </c>
      <c r="H261" s="42">
        <f t="shared" si="3"/>
        <v>1030.1399999999999</v>
      </c>
      <c r="I261" s="53"/>
    </row>
    <row r="262" spans="2:14" s="25" customFormat="1" ht="15.75" customHeight="1">
      <c r="B262" s="40">
        <v>253</v>
      </c>
      <c r="C262" s="41" t="s">
        <v>275</v>
      </c>
      <c r="D262" s="44" t="s">
        <v>16</v>
      </c>
      <c r="E262" s="47" t="s">
        <v>278</v>
      </c>
      <c r="F262" s="45">
        <v>1</v>
      </c>
      <c r="G262" s="43">
        <v>1272</v>
      </c>
      <c r="H262" s="42">
        <f t="shared" si="3"/>
        <v>1500.9599999999998</v>
      </c>
      <c r="I262" s="53"/>
    </row>
    <row r="263" spans="2:14" s="25" customFormat="1" ht="15.75" customHeight="1">
      <c r="B263" s="40">
        <v>254</v>
      </c>
      <c r="C263" s="41" t="s">
        <v>276</v>
      </c>
      <c r="D263" s="44" t="s">
        <v>16</v>
      </c>
      <c r="E263" s="47" t="s">
        <v>278</v>
      </c>
      <c r="F263" s="45">
        <v>1</v>
      </c>
      <c r="G263" s="43">
        <v>1694</v>
      </c>
      <c r="H263" s="42">
        <f t="shared" si="3"/>
        <v>1998.9199999999998</v>
      </c>
      <c r="I263" s="53"/>
    </row>
    <row r="264" spans="2:14" s="25" customFormat="1" ht="15.75" customHeight="1">
      <c r="B264" s="40">
        <v>255</v>
      </c>
      <c r="C264" s="41" t="s">
        <v>277</v>
      </c>
      <c r="D264" s="44" t="s">
        <v>16</v>
      </c>
      <c r="E264" s="47" t="s">
        <v>278</v>
      </c>
      <c r="F264" s="45">
        <v>1</v>
      </c>
      <c r="G264" s="42">
        <v>45</v>
      </c>
      <c r="H264" s="42">
        <f t="shared" si="3"/>
        <v>53.099999999999994</v>
      </c>
      <c r="I264" s="53"/>
    </row>
    <row r="265" spans="2:14" ht="21" customHeight="1">
      <c r="B265" s="7"/>
      <c r="C265" s="8"/>
      <c r="D265" s="9" t="s">
        <v>12</v>
      </c>
      <c r="E265" s="9"/>
      <c r="F265" s="9"/>
      <c r="G265" s="16" t="s">
        <v>3</v>
      </c>
      <c r="H265" s="29">
        <f>SUM(H10:H264)</f>
        <v>521675.63999999972</v>
      </c>
      <c r="I265" s="6" t="s">
        <v>12</v>
      </c>
    </row>
    <row r="266" spans="2:14" ht="31.5">
      <c r="B266" s="10"/>
      <c r="C266" s="11"/>
      <c r="D266" s="11"/>
      <c r="E266" s="11"/>
      <c r="F266" s="11"/>
      <c r="G266" s="12" t="s">
        <v>5</v>
      </c>
      <c r="H266" s="30">
        <f>H265-(H265/1.18)</f>
        <v>79577.639999999956</v>
      </c>
      <c r="I266" s="6"/>
    </row>
    <row r="267" spans="2:14" ht="31.5" customHeight="1">
      <c r="B267" s="49" t="s">
        <v>281</v>
      </c>
      <c r="C267" s="50"/>
      <c r="D267" s="51"/>
      <c r="E267" s="18"/>
      <c r="F267" s="18"/>
      <c r="G267" s="28"/>
      <c r="H267" s="28"/>
      <c r="I267" s="18"/>
    </row>
    <row r="268" spans="2:14" ht="31.5" customHeight="1">
      <c r="B268" s="48" t="s">
        <v>10</v>
      </c>
      <c r="C268" s="48"/>
      <c r="D268" s="48"/>
      <c r="E268" s="48"/>
      <c r="F268" s="48"/>
      <c r="G268" s="48"/>
      <c r="H268" s="48"/>
      <c r="I268" s="48"/>
    </row>
    <row r="269" spans="2:14" ht="31.5" customHeight="1">
      <c r="B269" s="49" t="s">
        <v>9</v>
      </c>
      <c r="C269" s="51"/>
      <c r="D269" s="46" t="s">
        <v>21</v>
      </c>
      <c r="E269" s="19"/>
      <c r="F269" s="19"/>
      <c r="G269" s="16"/>
      <c r="H269" s="16"/>
      <c r="I269" s="17"/>
    </row>
    <row r="270" spans="2:14" ht="36" customHeight="1">
      <c r="B270" s="15" t="s">
        <v>6</v>
      </c>
      <c r="C270" s="14"/>
      <c r="D270" s="60" t="s">
        <v>8</v>
      </c>
      <c r="E270" s="60"/>
      <c r="F270" s="60"/>
      <c r="G270" s="60"/>
      <c r="H270" s="60"/>
      <c r="I270" s="61"/>
      <c r="J270" s="3"/>
      <c r="K270" s="3"/>
      <c r="L270" s="3"/>
      <c r="M270" s="3"/>
      <c r="N270" s="3"/>
    </row>
    <row r="271" spans="2:14" ht="112.5" customHeight="1">
      <c r="B271" s="59" t="s">
        <v>7</v>
      </c>
      <c r="C271" s="59"/>
      <c r="D271" s="62" t="s">
        <v>283</v>
      </c>
      <c r="E271" s="63"/>
      <c r="F271" s="63"/>
      <c r="G271" s="36"/>
      <c r="H271" s="36"/>
      <c r="I271" s="37"/>
      <c r="J271" s="4"/>
      <c r="K271" s="4"/>
      <c r="L271" s="4"/>
      <c r="M271" s="4"/>
      <c r="N271" s="4"/>
    </row>
    <row r="272" spans="2:14" ht="24.75" customHeight="1">
      <c r="B272" s="57" t="s">
        <v>11</v>
      </c>
      <c r="C272" s="58"/>
      <c r="D272" s="54" t="s">
        <v>22</v>
      </c>
      <c r="E272" s="55"/>
      <c r="F272" s="55"/>
      <c r="G272" s="55"/>
      <c r="H272" s="55"/>
      <c r="I272" s="56"/>
    </row>
    <row r="273" spans="2:9" ht="15.75">
      <c r="B273" s="33"/>
      <c r="C273" s="35"/>
      <c r="D273" s="33"/>
      <c r="E273" s="35"/>
      <c r="F273" s="35"/>
      <c r="G273" s="38"/>
      <c r="H273" s="38"/>
      <c r="I273" s="34"/>
    </row>
    <row r="274" spans="2:9" ht="15" customHeight="1"/>
    <row r="275" spans="2:9">
      <c r="F275" s="1"/>
      <c r="H275" s="31"/>
    </row>
    <row r="276" spans="2:9">
      <c r="F276" s="1"/>
      <c r="H276" s="31"/>
      <c r="I276" s="13"/>
    </row>
    <row r="277" spans="2:9">
      <c r="F277" s="1"/>
      <c r="H277" s="31"/>
    </row>
    <row r="278" spans="2:9">
      <c r="F278" s="1"/>
      <c r="H278" s="31"/>
      <c r="I278" s="13"/>
    </row>
    <row r="279" spans="2:9">
      <c r="H279" s="31"/>
    </row>
    <row r="280" spans="2:9">
      <c r="H280" s="31"/>
    </row>
  </sheetData>
  <mergeCells count="21"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B268:I268"/>
    <mergeCell ref="B267:D267"/>
    <mergeCell ref="I10:I264"/>
    <mergeCell ref="B269:C269"/>
    <mergeCell ref="D272:I272"/>
    <mergeCell ref="B272:C272"/>
    <mergeCell ref="B271:C271"/>
    <mergeCell ref="D270:I270"/>
    <mergeCell ref="D271:F271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Тракторы</vt:lpstr>
      <vt:lpstr>Тракторы!Область_печати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2013-12-11T10:56:59Z</dcterms:modified>
</cp:coreProperties>
</file>