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Кабель UTP, КСВПВ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L8" i="1" s="1"/>
  <c r="K7" i="1"/>
  <c r="L7" i="1" s="1"/>
  <c r="K9" i="1" l="1"/>
  <c r="L9" i="1"/>
  <c r="L10" i="1" l="1"/>
</calcChain>
</file>

<file path=xl/sharedStrings.xml><?xml version="1.0" encoding="utf-8"?>
<sst xmlns="http://schemas.openxmlformats.org/spreadsheetml/2006/main" count="51" uniqueCount="48">
  <si>
    <t>СПЕЦИФИКАЦИЯ</t>
  </si>
  <si>
    <t>ЛОТ</t>
  </si>
  <si>
    <t>Отдел капитального строительства (ОКС)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</si>
  <si>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</si>
  <si>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</si>
  <si>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</si>
  <si>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</si>
  <si>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</si>
  <si>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</si>
  <si>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</si>
  <si>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</si>
  <si>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</si>
  <si>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км</t>
  </si>
  <si>
    <t>37891</t>
  </si>
  <si>
    <t>38324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</si>
  <si>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</si>
  <si>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</si>
  <si>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</si>
  <si>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</si>
  <si>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</si>
  <si>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</si>
  <si>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</si>
  <si>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</si>
  <si>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Условия доставки:</t>
  </si>
  <si>
    <t>Отгрузочные реквизиты будут сообщены дополнительно  по согласованию сторон.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</si>
  <si>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</si>
  <si>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</si>
  <si>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</si>
  <si>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</si>
  <si>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соответствия</t>
  </si>
  <si>
    <t>Гарантийный срок не менее 24 месяцев. Срок службы не менее 25 лет.</t>
  </si>
  <si>
    <t>Контактное лицо по тех. вопросам</t>
  </si>
  <si>
    <t>Шиц Дмитрий Васильевич тел.(347) 221-55-97, эл.почта: d.shic@bashtel.ru</t>
  </si>
  <si>
    <t>Кабель UTP парной скрутки для структурированных кабельных систем. Предназначен для передачи сигналов с частотой до 100 МГц (категории 5e) в сетях по стандарту ИСО/МЭК 11801 при рабочем напряжение до 145 В переменного тока. Для внутренней прокладки.  См. техническое задание</t>
  </si>
  <si>
    <t>Исмагилоа Рустем Альфритович тел. (347) 221-56-53, эл. почта: r.ismagilov@bashtel.ru</t>
  </si>
  <si>
    <t xml:space="preserve">Исполнитель: Шушпанникова Елена Викторовна тел. (347) 221-57-56, эл.почта: y.shuspannikova@bashtel.ru </t>
  </si>
  <si>
    <t>Предельная цена за единицу измерения без НДС, включая стоимость тары и доставку, рубли РФ</t>
  </si>
  <si>
    <t>кол-во</t>
  </si>
  <si>
    <t>Сроки поставки</t>
  </si>
  <si>
    <t>кабель структурированный высокочастотный, в полиэтиленовой изоляции, полиэтиленовая оболочка 5ой категории. Предназначенные для стационарной прокладки  См. технические требования</t>
  </si>
  <si>
    <t>50% объема - не позднее 13.07.2015 г., оставшиеся 50%  - не позднее 17.08.2015 г.</t>
  </si>
  <si>
    <t xml:space="preserve"> г. Уфа, ул. Каспийская, д.14;                                         Иксанова Флюра Сагитовна                                                   тел. (347) 284-81-57,                                                            моб. 8 905 352 777 9</t>
  </si>
  <si>
    <t xml:space="preserve"> г. Уфа, ул. Каспийская, д.14;                                         Иксанова Флюра Сагитовна                                                   тел. (347) 284-81-57,                                                            моб. 8 905 352 777 10</t>
  </si>
  <si>
    <t>Предельная сумма лота составляет:         6 293 184, 64  руб. с НДС.</t>
  </si>
  <si>
    <t>КАБЕЛЬ UTP 4*2*0,52  PVC</t>
  </si>
  <si>
    <t>КАБЕЛЬ типа UTP 2*2*0,52 PVC</t>
  </si>
  <si>
    <t xml:space="preserve">Витая пара (UTP, КСВПВ) </t>
  </si>
  <si>
    <t>Приложение 1.1 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</si>
</sst>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р.&quot;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NumberFormat="1" applyAlignment="1"/>
    <xf numFmtId="0" fontId="0" fillId="0" borderId="0" xfId="0" applyNumberFormat="1" applyFont="1" applyAlignment="1"/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164" fontId="0" fillId="0" borderId="0" xfId="0" applyNumberFormat="1" applyAlignment="1"/>
    <xf numFmtId="0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/>
    <xf numFmtId="164" fontId="2" fillId="0" borderId="0" xfId="0" applyNumberFormat="1" applyFont="1" applyAlignment="1"/>
    <xf numFmtId="0" fontId="3" fillId="0" borderId="0" xfId="0" applyNumberFormat="1" applyFont="1" applyAlignment="1"/>
    <xf numFmtId="0" fontId="5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/>
    <xf numFmtId="0" fontId="2" fillId="0" borderId="4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164" fontId="2" fillId="0" borderId="5" xfId="0" applyNumberFormat="1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/>
    <xf numFmtId="0" fontId="3" fillId="0" borderId="0" xfId="0" applyNumberFormat="1" applyFont="1" applyAlignment="1"/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8"/>
  <sheetViews>
    <sheetView tabSelected="1" zoomScale="60" zoomScaleNormal="60" workbookViewId="0">
      <selection activeCell="R5" sqref="R5"/>
    </sheetView>
  </sheetViews>
  <sheetFormatPr defaultColWidth="8.85546875" defaultRowHeight="15" x14ac:dyDescent="0.25"/>
  <cols>
    <col min="1" max="1" width="8.85546875" style="1"/>
    <col min="2" max="2" width="8.85546875" style="7"/>
    <col min="3" max="3" width="8.85546875" style="1"/>
    <col min="4" max="4" width="27.7109375" style="1" customWidth="1"/>
    <col min="5" max="5" width="17.28515625" style="1" customWidth="1"/>
    <col min="6" max="6" width="49.7109375" style="1" customWidth="1"/>
    <col min="7" max="7" width="8.85546875" style="1"/>
    <col min="8" max="8" width="12.7109375" style="1" customWidth="1"/>
    <col min="9" max="9" width="27" style="1" customWidth="1"/>
    <col min="10" max="10" width="25.28515625" style="1" customWidth="1"/>
    <col min="11" max="11" width="24" style="1" customWidth="1"/>
    <col min="12" max="12" width="23.140625" style="6" customWidth="1"/>
    <col min="13" max="13" width="50" style="1" customWidth="1"/>
    <col min="14" max="16384" width="8.85546875" style="1"/>
  </cols>
  <sheetData>
    <row r="1" spans="1:28" ht="15.75" x14ac:dyDescent="0.25">
      <c r="B1" s="8"/>
      <c r="C1" s="9"/>
      <c r="D1" s="9"/>
      <c r="E1" s="9"/>
      <c r="F1" s="9"/>
      <c r="G1" s="9"/>
      <c r="H1" s="9"/>
      <c r="I1" s="9"/>
      <c r="J1" s="9"/>
      <c r="K1" s="9"/>
      <c r="L1" s="10"/>
      <c r="M1" s="9" t="s">
        <v>47</v>
      </c>
    </row>
    <row r="2" spans="1:28" ht="15.75" x14ac:dyDescent="0.25">
      <c r="B2" s="59" t="s">
        <v>0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28" ht="15.75" x14ac:dyDescent="0.25">
      <c r="B3" s="8" t="s">
        <v>1</v>
      </c>
      <c r="C3" s="9" t="s">
        <v>46</v>
      </c>
      <c r="D3" s="11"/>
      <c r="E3" s="11"/>
      <c r="F3" s="11" t="s">
        <v>2</v>
      </c>
      <c r="G3" s="9"/>
      <c r="H3" s="9"/>
      <c r="I3" s="9"/>
      <c r="J3" s="9"/>
      <c r="K3" s="9"/>
      <c r="L3" s="10"/>
      <c r="M3" s="9"/>
    </row>
    <row r="4" spans="1:28" ht="15.75" x14ac:dyDescent="0.25">
      <c r="A4" s="2"/>
      <c r="B4" s="60" t="s">
        <v>3</v>
      </c>
      <c r="C4" s="61" t="s">
        <v>4</v>
      </c>
      <c r="D4" s="60" t="s">
        <v>5</v>
      </c>
      <c r="E4" s="61" t="s">
        <v>6</v>
      </c>
      <c r="F4" s="60" t="s">
        <v>7</v>
      </c>
      <c r="G4" s="60" t="s">
        <v>8</v>
      </c>
      <c r="H4" s="63"/>
      <c r="I4" s="63"/>
      <c r="J4" s="64" t="s">
        <v>36</v>
      </c>
      <c r="K4" s="65" t="s">
        <v>9</v>
      </c>
      <c r="L4" s="67" t="s">
        <v>10</v>
      </c>
      <c r="M4" s="60" t="s">
        <v>11</v>
      </c>
      <c r="N4" s="5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ht="135" customHeight="1" x14ac:dyDescent="0.25">
      <c r="A5" s="3"/>
      <c r="B5" s="60"/>
      <c r="C5" s="62"/>
      <c r="D5" s="60"/>
      <c r="E5" s="62"/>
      <c r="F5" s="60"/>
      <c r="G5" s="60"/>
      <c r="H5" s="12" t="s">
        <v>37</v>
      </c>
      <c r="I5" s="12" t="s">
        <v>38</v>
      </c>
      <c r="J5" s="62"/>
      <c r="K5" s="66"/>
      <c r="L5" s="67"/>
      <c r="M5" s="60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ht="15.75" x14ac:dyDescent="0.25">
      <c r="A6" s="2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9</v>
      </c>
      <c r="I6" s="13">
        <v>11</v>
      </c>
      <c r="J6" s="13">
        <v>12</v>
      </c>
      <c r="K6" s="13">
        <v>13</v>
      </c>
      <c r="L6" s="14">
        <v>14</v>
      </c>
      <c r="M6" s="13">
        <v>15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167.25" customHeight="1" x14ac:dyDescent="0.25">
      <c r="B7" s="15">
        <v>1</v>
      </c>
      <c r="C7" s="16" t="s">
        <v>13</v>
      </c>
      <c r="D7" s="17" t="s">
        <v>44</v>
      </c>
      <c r="E7" s="17"/>
      <c r="F7" s="17" t="s">
        <v>33</v>
      </c>
      <c r="G7" s="18" t="s">
        <v>12</v>
      </c>
      <c r="H7" s="36">
        <v>217</v>
      </c>
      <c r="I7" s="34" t="s">
        <v>40</v>
      </c>
      <c r="J7" s="19">
        <v>10628.46</v>
      </c>
      <c r="K7" s="33">
        <f>J7*H7</f>
        <v>2306375.8199999998</v>
      </c>
      <c r="L7" s="33">
        <f>K7*1.18</f>
        <v>2721523.4675999996</v>
      </c>
      <c r="M7" s="17" t="s">
        <v>41</v>
      </c>
    </row>
    <row r="8" spans="1:28" ht="105.75" customHeight="1" x14ac:dyDescent="0.25">
      <c r="B8" s="15">
        <v>2</v>
      </c>
      <c r="C8" s="16" t="s">
        <v>14</v>
      </c>
      <c r="D8" s="17" t="s">
        <v>45</v>
      </c>
      <c r="E8" s="17"/>
      <c r="F8" s="17" t="s">
        <v>39</v>
      </c>
      <c r="G8" s="18" t="s">
        <v>12</v>
      </c>
      <c r="H8" s="36">
        <v>550</v>
      </c>
      <c r="I8" s="34" t="s">
        <v>40</v>
      </c>
      <c r="J8" s="19">
        <v>5503.33</v>
      </c>
      <c r="K8" s="35">
        <f>J8*H8</f>
        <v>3026831.5</v>
      </c>
      <c r="L8" s="35">
        <f>K8*1.18</f>
        <v>3571661.17</v>
      </c>
      <c r="M8" s="17" t="s">
        <v>42</v>
      </c>
    </row>
    <row r="9" spans="1:28" ht="15.75" x14ac:dyDescent="0.25">
      <c r="B9" s="20"/>
      <c r="C9" s="21"/>
      <c r="D9" s="22"/>
      <c r="E9" s="22"/>
      <c r="F9" s="22"/>
      <c r="G9" s="21"/>
      <c r="H9" s="21"/>
      <c r="I9" s="21"/>
      <c r="J9" s="21"/>
      <c r="K9" s="23">
        <f>SUM(K7:K8)</f>
        <v>5333207.32</v>
      </c>
      <c r="L9" s="23">
        <f>SUM(L7:L8)</f>
        <v>6293184.6375999991</v>
      </c>
      <c r="M9" s="24"/>
    </row>
    <row r="10" spans="1:28" ht="15.75" x14ac:dyDescent="0.25">
      <c r="B10" s="25"/>
      <c r="C10" s="26"/>
      <c r="D10" s="24"/>
      <c r="E10" s="24"/>
      <c r="F10" s="24"/>
      <c r="G10" s="26"/>
      <c r="H10" s="26"/>
      <c r="I10" s="26"/>
      <c r="J10" s="26"/>
      <c r="K10" s="26" t="s">
        <v>15</v>
      </c>
      <c r="L10" s="27">
        <f>L9-K9</f>
        <v>959977.31759999879</v>
      </c>
      <c r="M10" s="24"/>
    </row>
    <row r="11" spans="1:28" customFormat="1" ht="15.75" x14ac:dyDescent="0.25">
      <c r="B11" s="58" t="s">
        <v>43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</row>
    <row r="12" spans="1:28" customFormat="1" ht="15.75" x14ac:dyDescent="0.25">
      <c r="B12" s="58" t="s">
        <v>16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  <row r="13" spans="1:28" customFormat="1" ht="15.75" x14ac:dyDescent="0.25">
      <c r="B13" s="53" t="s">
        <v>23</v>
      </c>
      <c r="C13" s="54"/>
      <c r="D13" s="55"/>
      <c r="E13" s="56" t="s">
        <v>24</v>
      </c>
      <c r="F13" s="57"/>
      <c r="G13" s="57"/>
      <c r="H13" s="57"/>
      <c r="I13" s="57"/>
      <c r="J13" s="57"/>
      <c r="K13" s="28"/>
      <c r="L13" s="28"/>
      <c r="M13" s="29"/>
    </row>
    <row r="14" spans="1:28" customFormat="1" ht="46.15" customHeight="1" x14ac:dyDescent="0.25">
      <c r="B14" s="37" t="s">
        <v>17</v>
      </c>
      <c r="C14" s="37"/>
      <c r="D14" s="37"/>
      <c r="E14" s="38" t="s">
        <v>40</v>
      </c>
      <c r="F14" s="39"/>
      <c r="G14" s="39"/>
      <c r="H14" s="39"/>
      <c r="I14" s="39"/>
      <c r="J14" s="39"/>
      <c r="K14" s="39"/>
      <c r="L14" s="39"/>
      <c r="M14" s="40"/>
    </row>
    <row r="15" spans="1:28" customFormat="1" ht="15.75" x14ac:dyDescent="0.25">
      <c r="B15" s="37" t="s">
        <v>18</v>
      </c>
      <c r="C15" s="37"/>
      <c r="D15" s="37"/>
      <c r="E15" s="41" t="s">
        <v>19</v>
      </c>
      <c r="F15" s="42"/>
      <c r="G15" s="42"/>
      <c r="H15" s="42"/>
      <c r="I15" s="42"/>
      <c r="J15" s="42"/>
      <c r="K15" s="42"/>
      <c r="L15" s="42"/>
      <c r="M15" s="43"/>
    </row>
    <row r="16" spans="1:28" customFormat="1" ht="15.75" x14ac:dyDescent="0.25">
      <c r="B16" s="44" t="s">
        <v>20</v>
      </c>
      <c r="C16" s="45"/>
      <c r="D16" s="46"/>
      <c r="E16" s="30" t="s">
        <v>25</v>
      </c>
      <c r="F16" s="28"/>
      <c r="G16" s="28"/>
      <c r="H16" s="28"/>
      <c r="I16" s="28"/>
      <c r="J16" s="28"/>
      <c r="K16" s="28"/>
      <c r="L16" s="28"/>
      <c r="M16" s="29"/>
    </row>
    <row r="17" spans="2:13" customFormat="1" ht="15.75" x14ac:dyDescent="0.25">
      <c r="B17" s="47"/>
      <c r="C17" s="48"/>
      <c r="D17" s="49"/>
      <c r="E17" s="30" t="s">
        <v>26</v>
      </c>
      <c r="F17" s="28"/>
      <c r="G17" s="28"/>
      <c r="H17" s="28"/>
      <c r="I17" s="28"/>
      <c r="J17" s="28"/>
      <c r="K17" s="28"/>
      <c r="L17" s="28"/>
      <c r="M17" s="29"/>
    </row>
    <row r="18" spans="2:13" customFormat="1" ht="15.75" x14ac:dyDescent="0.25">
      <c r="B18" s="47"/>
      <c r="C18" s="48"/>
      <c r="D18" s="49"/>
      <c r="E18" s="30" t="s">
        <v>27</v>
      </c>
      <c r="F18" s="28"/>
      <c r="G18" s="28"/>
      <c r="H18" s="28"/>
      <c r="I18" s="28"/>
      <c r="J18" s="28"/>
      <c r="K18" s="28"/>
      <c r="L18" s="28"/>
      <c r="M18" s="29"/>
    </row>
    <row r="19" spans="2:13" customFormat="1" ht="15.75" x14ac:dyDescent="0.25">
      <c r="B19" s="47"/>
      <c r="C19" s="48"/>
      <c r="D19" s="49"/>
      <c r="E19" s="30" t="s">
        <v>28</v>
      </c>
      <c r="F19" s="28"/>
      <c r="G19" s="28"/>
      <c r="H19" s="28"/>
      <c r="I19" s="28"/>
      <c r="J19" s="28"/>
      <c r="K19" s="28"/>
      <c r="L19" s="28"/>
      <c r="M19" s="29"/>
    </row>
    <row r="20" spans="2:13" customFormat="1" ht="15.75" x14ac:dyDescent="0.25">
      <c r="B20" s="50"/>
      <c r="C20" s="51"/>
      <c r="D20" s="52"/>
      <c r="E20" s="30" t="s">
        <v>29</v>
      </c>
      <c r="F20" s="28"/>
      <c r="G20" s="28"/>
      <c r="H20" s="28"/>
      <c r="I20" s="28"/>
      <c r="J20" s="28"/>
      <c r="K20" s="28"/>
      <c r="L20" s="28"/>
      <c r="M20" s="29"/>
    </row>
    <row r="21" spans="2:13" customFormat="1" ht="15.75" x14ac:dyDescent="0.25">
      <c r="B21" s="53" t="s">
        <v>21</v>
      </c>
      <c r="C21" s="54"/>
      <c r="D21" s="55"/>
      <c r="E21" s="56" t="s">
        <v>30</v>
      </c>
      <c r="F21" s="57"/>
      <c r="G21" s="57"/>
      <c r="H21" s="57"/>
      <c r="I21" s="57"/>
      <c r="J21" s="57"/>
      <c r="K21" s="28"/>
      <c r="L21" s="28"/>
      <c r="M21" s="29"/>
    </row>
    <row r="22" spans="2:13" customFormat="1" ht="15.75" x14ac:dyDescent="0.25">
      <c r="B22" s="37" t="s">
        <v>22</v>
      </c>
      <c r="C22" s="37"/>
      <c r="D22" s="37"/>
      <c r="E22" s="30" t="s">
        <v>34</v>
      </c>
      <c r="F22" s="28"/>
      <c r="G22" s="28"/>
      <c r="H22" s="28"/>
      <c r="I22" s="28"/>
      <c r="J22" s="28"/>
      <c r="K22" s="28"/>
      <c r="L22" s="28"/>
      <c r="M22" s="29"/>
    </row>
    <row r="23" spans="2:13" customFormat="1" ht="15.75" x14ac:dyDescent="0.25">
      <c r="B23" s="37" t="s">
        <v>31</v>
      </c>
      <c r="C23" s="37"/>
      <c r="D23" s="37"/>
      <c r="E23" s="30" t="s">
        <v>32</v>
      </c>
      <c r="F23" s="28"/>
      <c r="G23" s="28"/>
      <c r="H23" s="28"/>
      <c r="I23" s="28"/>
      <c r="J23" s="28"/>
      <c r="K23" s="28"/>
      <c r="L23" s="28"/>
      <c r="M23" s="29"/>
    </row>
    <row r="24" spans="2:13" customFormat="1" ht="15.75" x14ac:dyDescent="0.25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2:13" ht="15.75" x14ac:dyDescent="0.25">
      <c r="B25" s="8"/>
      <c r="C25" s="9"/>
      <c r="D25" s="9"/>
      <c r="E25" s="9"/>
      <c r="F25" s="9"/>
      <c r="G25" s="9"/>
      <c r="H25" s="9"/>
      <c r="I25" s="9"/>
      <c r="J25" s="9"/>
      <c r="K25" s="9"/>
      <c r="L25" s="10"/>
      <c r="M25" s="9"/>
    </row>
    <row r="26" spans="2:13" ht="15.75" x14ac:dyDescent="0.25">
      <c r="F26" s="8" t="s">
        <v>35</v>
      </c>
    </row>
    <row r="28" spans="2:13" ht="15.75" x14ac:dyDescent="0.25">
      <c r="D28" s="8"/>
    </row>
  </sheetData>
  <mergeCells count="25">
    <mergeCell ref="D4:D5"/>
    <mergeCell ref="C4:C5"/>
    <mergeCell ref="B16:D20"/>
    <mergeCell ref="B2:M2"/>
    <mergeCell ref="L4:L5"/>
    <mergeCell ref="M4:M5"/>
    <mergeCell ref="F4:F5"/>
    <mergeCell ref="G4:G5"/>
    <mergeCell ref="H4:I4"/>
    <mergeCell ref="B21:D21"/>
    <mergeCell ref="E21:J21"/>
    <mergeCell ref="B22:D22"/>
    <mergeCell ref="B23:D23"/>
    <mergeCell ref="E4:E5"/>
    <mergeCell ref="E14:M14"/>
    <mergeCell ref="B11:M11"/>
    <mergeCell ref="K4:K5"/>
    <mergeCell ref="J4:J5"/>
    <mergeCell ref="B15:D15"/>
    <mergeCell ref="E15:M15"/>
    <mergeCell ref="B13:D13"/>
    <mergeCell ref="B12:M12"/>
    <mergeCell ref="E13:J13"/>
    <mergeCell ref="B14:D14"/>
    <mergeCell ref="B4:B5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2015-02-03T07:09:22Z</cp:lastPrinted>
  <dcterms:created xsi:type="dcterms:W3CDTF">2014-11-05T10:25:22Z</dcterms:created>
  <dcterms:modified xsi:type="dcterms:W3CDTF">2015-06-15T09:30:54Z</dcterms:modified>
</cp:coreProperties>
</file>