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4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Запрос котировок\02. Февраль\МСП_Р_Поставка оптических компонентов\Закупочная\"/>
    </mc:Choice>
  </mc:AlternateContent>
  <xr:revisionPtr revIDLastSave="0" documentId="13_ncr:1_{46EEADEE-8FDD-428C-8E88-45F325E65A8D}" xr6:coauthVersionLast="36" xr6:coauthVersionMax="36" xr10:uidLastSave="{00000000-0000-0000-0000-000000000000}"/>
  <bookViews>
    <workbookView xWindow="0" yWindow="0" windowWidth="28800" windowHeight="11835" xr2:uid="{00000000-000D-0000-FFFF-FFFF00000000}"/>
  </bookViews>
  <sheets>
    <sheet name="1 квартал" sheetId="1" r:id="rId1"/>
    <sheet name="XLR_NoRangeSheet" sheetId="5" state="veryHidden" r:id="rId2"/>
  </sheets>
  <externalReferences>
    <externalReference r:id="rId3"/>
  </externalReferences>
  <definedNames>
    <definedName name="_Toc23344646" localSheetId="0">'1 квартал'!$C$11</definedName>
    <definedName name="Query1_GOD" hidden="1">XLR_NoRangeSheet!$B$6</definedName>
    <definedName name="Query1_PERIOD" hidden="1">XLR_NoRangeSheet!$C$6</definedName>
    <definedName name="Query1_SUMBNDS" hidden="1">XLR_NoRangeSheet!$G$6</definedName>
    <definedName name="Query1_TIP_NAME" hidden="1">XLR_NoRangeSheet!$F$6</definedName>
    <definedName name="Query1_UA2" hidden="1">XLR_NoRangeSheet!$D$6</definedName>
    <definedName name="Query1_UA2_NAME" hidden="1">XLR_NoRangeSheet!$E$6</definedName>
    <definedName name="Query2">'1 квартал'!$A$17:$E$110</definedName>
    <definedName name="Query2_USERN" hidden="1">[1]XLR_NoRangeSheet!$L$6</definedName>
    <definedName name="Query2_USERT" hidden="1">[1]XLR_NoRangeSheet!$M$6</definedName>
    <definedName name="Query3">#REF!</definedName>
    <definedName name="Query4">#REF!</definedName>
    <definedName name="Query5">#REF!</definedName>
    <definedName name="Query6">'1 квартал'!#REF!</definedName>
    <definedName name="Query7">#REF!</definedName>
    <definedName name="Query8">#REF!</definedName>
    <definedName name="Query9">#REF!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H17" i="1" l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16" i="1"/>
  <c r="B5" i="5" l="1"/>
  <c r="C3" i="1"/>
  <c r="B2" i="1"/>
</calcChain>
</file>

<file path=xl/sharedStrings.xml><?xml version="1.0" encoding="utf-8"?>
<sst xmlns="http://schemas.openxmlformats.org/spreadsheetml/2006/main" count="844" uniqueCount="435">
  <si>
    <t>План закупки товаров, работ, услуг ОАО "Башинформсвязь"</t>
  </si>
  <si>
    <t>Наименование заказчика</t>
  </si>
  <si>
    <t>ОАО "Башинформсвязь"</t>
  </si>
  <si>
    <t>Адрес местонахождения заказчика</t>
  </si>
  <si>
    <t>450000, Республика Башкортостан, г. Уфа, ул. Ленина, 32/1</t>
  </si>
  <si>
    <t>Телефон заказчика</t>
  </si>
  <si>
    <t>(347) 276-72-36</t>
  </si>
  <si>
    <t>Электронная почта заказчика</t>
  </si>
  <si>
    <t>e.farrahova@bashtel.ru</t>
  </si>
  <si>
    <t>ИНН</t>
  </si>
  <si>
    <t>0274018377</t>
  </si>
  <si>
    <t>КПП</t>
  </si>
  <si>
    <t>ОКАТО</t>
  </si>
  <si>
    <t>4.2, Developer  (build 122-D7)</t>
  </si>
  <si>
    <t>Query1</t>
  </si>
  <si>
    <t xml:space="preserve"> на 2017 г.</t>
  </si>
  <si>
    <t/>
  </si>
  <si>
    <t>Адаптер оптический проходной SC-FC</t>
  </si>
  <si>
    <t>Адаптер оптический проходной SC/APC SM</t>
  </si>
  <si>
    <t>Шнур оптический FC/APC-FC/APC SM 3мм 10м simplex</t>
  </si>
  <si>
    <t>Шнур оптический FC/UPC-FC/APC SM 3мм 2м simplex</t>
  </si>
  <si>
    <t>Шнур оптический FC/UPC-FC/UPC SM 3мм 15м simplex</t>
  </si>
  <si>
    <t>Шнур оптический SC/UPC-SC/APC SM 3мм 2м duplex</t>
  </si>
  <si>
    <t>Шнур оптический SC/UPC-SC/UPC SM 3мм 2м simplex</t>
  </si>
  <si>
    <t>ПИГТЕЙЛ АБОН.SC/APC 15M G 657</t>
  </si>
  <si>
    <t>ПИГТЕЙЛ АБОН.SC/APC 25M G 657</t>
  </si>
  <si>
    <t>Шнур оптический SC/APC-SC/APC SM 3мм 2м simplex</t>
  </si>
  <si>
    <t>Шнур оптический SC/UPC-SC/UPC SM 3мм 3м simplex</t>
  </si>
  <si>
    <t>Шнур оптический FC/APC-SC/UPC SM 3мм 2м simplex</t>
  </si>
  <si>
    <t>Шнур оптический FC/UPC-SC/UPC SM 3мм 10м simplex</t>
  </si>
  <si>
    <t>Шнур оптический FC/UPC-SC/UPC SM 3мм 2м simplex</t>
  </si>
  <si>
    <t>Шнур оптический FC/UPC-SC/UPC SM 3мм 30м simplex</t>
  </si>
  <si>
    <t>Шнур оптический FC/UPC-SC/UPC SM 3мм 5м simplex</t>
  </si>
  <si>
    <t>Шнур оптический SC/APC-SC/UPC SM 3мм 2м simplex</t>
  </si>
  <si>
    <t>Шнур оптический SC/UPC-SC/UPC SM 3мм 10м simplex</t>
  </si>
  <si>
    <t>Шнур оптический SC/UPC-SC/UPC SM 3мм 5м simplex</t>
  </si>
  <si>
    <t>Шнур оптический FC/APC-SC/UPC SM 3 мм 15м simplex</t>
  </si>
  <si>
    <t>Шнур оптический FC/UPC-SC/UPC SM 3мм 25м simplex</t>
  </si>
  <si>
    <t>Шнур оптический SC/UPC-SC/APC SM 3мм 15м simplex</t>
  </si>
  <si>
    <t>Шнур оптический FC/APC-SC/UPC SM 3мм 10м simplex</t>
  </si>
  <si>
    <t>Шнур оптический SC/UPC-LC/UPC SM 3мм 10м simplex</t>
  </si>
  <si>
    <t>Шнур оптический SC/UPC-LC/UPC SM 3мм 15м simplex</t>
  </si>
  <si>
    <t>Шнур оптический SC/UPC-LC/UPC SM 3мм 5м simplex</t>
  </si>
  <si>
    <t>Шнур оптический SC/UPC-SC/UPC SM 3 мм 1м simplex</t>
  </si>
  <si>
    <t>Шнур оптический SC/UPC-SC/UPC SM 3мм 2м duplex</t>
  </si>
  <si>
    <t>Шнур оптический SC/UPC-SC/UPC SM 3мм 15м simplex</t>
  </si>
  <si>
    <t>Адаптер оптический проходной SC/UPC SM</t>
  </si>
  <si>
    <t>Адаптер оптический проходной LC/UPC SM duplex</t>
  </si>
  <si>
    <t>Адаптер оптический проходной LC/АPC SM duplex</t>
  </si>
  <si>
    <t>Адаптер оптический проходной FC/APC SM D-типа</t>
  </si>
  <si>
    <t>Адаптер оптический проходной FC/UPC SM D-типа</t>
  </si>
  <si>
    <t>Шнур оптический  ШОС-S7/3.0 мм-SC/APC-SC/APC 10м</t>
  </si>
  <si>
    <t>Шнур оптический FC/UPC-FC/UPC SM 3мм 2м simplex</t>
  </si>
  <si>
    <t xml:space="preserve">Шнур оптический SC/APC-LC/UPC SM 3 мм 5м simplex </t>
  </si>
  <si>
    <t>Шнур оптический FC/UPC-SC/APC SM 3мм 15м simplex</t>
  </si>
  <si>
    <t>Шнур оптический SC/APC-FC/UPC SM 3мм 2м simplex</t>
  </si>
  <si>
    <t>Шнур оптический FC/APC SM 0,9мм 1м Пигрейл</t>
  </si>
  <si>
    <t>Шнур оптический FC/APC-FC/APC SM 3мм 2м simplex</t>
  </si>
  <si>
    <t>Шнур оптический FC/APC-FC/APC SM 3мм 1м simplex</t>
  </si>
  <si>
    <t>Шнур оптический FC/UPC-FC/APC SM 3мм 10м simplex</t>
  </si>
  <si>
    <t>Шнур оптический FC/UPC-FC/UPC SM 3мм 25м simplex</t>
  </si>
  <si>
    <t>Шнур оптический FC/UPC-FC/UPC SM 3мм 3м simplex</t>
  </si>
  <si>
    <t>Шнур оптический FC/UPC-FC/UPC SM 3мм 5м simplex</t>
  </si>
  <si>
    <t>Шнур оптический SC/UPC-FC/UPC SM 3мм 15м simplex</t>
  </si>
  <si>
    <t>Шнур оптический FC/APC-SC/APC SM 3мм 15м simplex</t>
  </si>
  <si>
    <t>Шнур оптический SC/APC-FC/APC SM 3мм 2м simplex</t>
  </si>
  <si>
    <t>Шнур оптический  ШОС-S7/3.0 мм-SC/APC-SC/APC 30м</t>
  </si>
  <si>
    <t>Шнур оптический SC/APC-SC/APC SM 3мм 25м simplex</t>
  </si>
  <si>
    <t>Шнур оптический  ШОС-S7/3.0 мм-SC/APC-SC/APC 25м</t>
  </si>
  <si>
    <t>Шнур оптический FC/APC-SC/APC SM 3 мм 10м simplex</t>
  </si>
  <si>
    <t>Шнур оптический SC/APC-SC/APC SM 3мм 50м simplex</t>
  </si>
  <si>
    <t>Шнур оптический SC/APC-SC/APC SM 3 мм 30м simplex</t>
  </si>
  <si>
    <t>Шнур оптический SC/APC-SC/APC SM 3мм 1м simplex</t>
  </si>
  <si>
    <t>Шнур оптический SC/APC-SC/APC SM 3мм 3м simplex</t>
  </si>
  <si>
    <t>Шнур оптический SC/APC-SC/APC SM 3мм 5м simplex</t>
  </si>
  <si>
    <t xml:space="preserve">Шнур оптический SC/APC-SC/APC SM 3мм 10м simplex </t>
  </si>
  <si>
    <t>Шнур оптический SC/APC SM 0,9мм 1м пигтейл</t>
  </si>
  <si>
    <t>Шнур оптический FC/UPC SM 0,9мм 1м пигтейл</t>
  </si>
  <si>
    <t>Шнур оптический LC/UPC SM 0,9мм 1м пигтейл</t>
  </si>
  <si>
    <t>Шнур оптический SC/UPC SM 0,9мм 1м пигтейл</t>
  </si>
  <si>
    <t>Шнур оптический LC/UPC МM(ОМ3 ) 0,9мм 1м пигтейл</t>
  </si>
  <si>
    <t>Шнур оптический SC/UPC-SC/UPC MM (ОМ3)  3мм 2м duplex</t>
  </si>
  <si>
    <t>Шнур оптический FC/APC-FC/APC SM 3мм 5м duplex</t>
  </si>
  <si>
    <t>Шнур оптический FC/APC-FC/UPC SM 3мм 5м simplex</t>
  </si>
  <si>
    <t>Шнур оптический SC/APC-FC/UPC SM 3мм 10м simplex</t>
  </si>
  <si>
    <t>Шнур оптический SC/APC-SC/UPC SM 3мм 10м simplex</t>
  </si>
  <si>
    <t>Шнур оптический SC/UPC-SC/UPC SM 3мм 10м duplex</t>
  </si>
  <si>
    <t>Шнур оптический FC/UPC-LC/UPC SM 3мм 15м simplex</t>
  </si>
  <si>
    <t>Шнур оптический FC/UPC-LC/UPC SM 3мм 25м simplex</t>
  </si>
  <si>
    <t>Шнур оптический SC/UPC-LC/UPC SM 3мм 25м simplex</t>
  </si>
  <si>
    <t>Шнур оптический FC/UPC-FC/UPC SM 3мм 30м simplex</t>
  </si>
  <si>
    <t>Шнур оптический FC/UPC-LC/UPC SM 3мм 30м simplex</t>
  </si>
  <si>
    <t>Шнур оптический SC/UPC-SC/UPC SM 3мм 30м simplex</t>
  </si>
  <si>
    <t>Шнур оптический FC/UPC-FC/UPC SM 3мм 50м simplex</t>
  </si>
  <si>
    <t>Шнур оптический FC/UPC-LC/UPC SM 3мм 50м simplex</t>
  </si>
  <si>
    <t>Шнур оптический FC/UPC-SC/UPC SM 3мм 50м simplex</t>
  </si>
  <si>
    <t>Шнур оптический FC/UPC-FC/UPC SM 3мм 2м duplex</t>
  </si>
  <si>
    <t>Шнур оптический FC/UPC-SC/UPC SM 3мм 3м simplex</t>
  </si>
  <si>
    <t>Шнур оптический SC/UPC-SC/UPC SM 3мм 3м duplex</t>
  </si>
  <si>
    <t>Шнур оптический SC/APC-FC/APC SM 3мм 3м simplex</t>
  </si>
  <si>
    <t>Шнур оптический SC/APC-SC/UPC SM 3мм 3м simplex</t>
  </si>
  <si>
    <t>Шнур оптический FC/APC-FC/UPC SM 3мм 3м simplex</t>
  </si>
  <si>
    <t>Шнур оптический SC/APC-FC/UPC SM 3мм 3м simplex</t>
  </si>
  <si>
    <t>Шнур оптический FC/APC-SC/UPC SM 3мм 3м simplex</t>
  </si>
  <si>
    <t>Шнур оптический SC/UPC-SC/APC SM 3мм 5м simplex</t>
  </si>
  <si>
    <t>Шнур оптический FC/APC-SC/APC SM 3мм 5м simplex</t>
  </si>
  <si>
    <t>Шнур оптический SC/APC-SC/APC SM 3мм 15м simplex</t>
  </si>
  <si>
    <t>Шнур оптический SC/UPC-SC/UPC SM 3мм 25м simplex</t>
  </si>
  <si>
    <t>Шнур оптический SC/APC-FC/UPC SM 3мм 25м simplex</t>
  </si>
  <si>
    <t>Шнур оптический SC/UPC-SC/UPC SM 3мм 50м simplex</t>
  </si>
  <si>
    <t>Лента для фиксации пучков шнуров Velcro 16мм 5м</t>
  </si>
  <si>
    <t>шт.</t>
  </si>
  <si>
    <t>№ п/п</t>
  </si>
  <si>
    <t>Наименование товара</t>
  </si>
  <si>
    <t>Ед. изм</t>
  </si>
  <si>
    <t>Гарантийный срок</t>
  </si>
  <si>
    <t>12 месяцев</t>
  </si>
  <si>
    <t>Шнур оптический FC/APC-SC/UPC SM 3мм 5м simplex</t>
  </si>
  <si>
    <t xml:space="preserve">Шнур оптический  ШОС-S7/3.0 мм-SC/APC-SC/APC 50м </t>
  </si>
  <si>
    <t>Описание</t>
  </si>
  <si>
    <t>Шнур оптический  ШОС-S7/3.0 мм-SC/APC-SC/APC 50м (simplex SM G.657.A1)</t>
  </si>
  <si>
    <t>Шнур оптический SC/UPC SM 0,9мм 1м пигтейл (simplex SM G.657.A1)</t>
  </si>
  <si>
    <t>Шнур оптический  ШОС-S7/3.0 мм-SC/APC-SC/APC 10м (simplex SM G.657.A1)</t>
  </si>
  <si>
    <t>Шнур оптический FC/APC-FC/APC SM 3мм 5м duplex G.657.A1</t>
  </si>
  <si>
    <t>Шнур оптический FC/UPC-FC/UPC SM 3мм 2м duplex G.657.A1</t>
  </si>
  <si>
    <t>Шнур оптический  ШОС-S7/3.0 мм-SC/APC-SC/APC 30м (simplex SM G.657.A1)</t>
  </si>
  <si>
    <t>Шнур оптический  ШОС-S7/3.0 мм-SC/APC-SC/APC 25м (simplex SM G.657.A1)</t>
  </si>
  <si>
    <t>Шнур оптический SC/UPC-SC/APC SM 3мм 2м duplex G.657.A1</t>
  </si>
  <si>
    <t>Шнур оптический SC/UPC-LC/UPC SM 3мм 10м (simplex G.657.A1)</t>
  </si>
  <si>
    <t>Шнур оптический FC/UPC-FC/UPC SM 3мм 50м (simplex  G.657.A1)</t>
  </si>
  <si>
    <t>Шнур оптический SC/UPC-SC/UPC SM 3мм 50м (simplex  G.657.A1)</t>
  </si>
  <si>
    <t>Шнур оптический FC/UPC-SC/UPC SM 3мм 50м (simplex G.657.A1)</t>
  </si>
  <si>
    <t>Шнур оптический FC/UPC-LC/UPC SM 3мм 50м (simplex  G.657.A1)</t>
  </si>
  <si>
    <t>Шнур оптический SC/APC-SC/APC SM 3мм 50м (simplex  G.657.A1)</t>
  </si>
  <si>
    <t>Шнур оптический SC/APC-SC/APC SM 3мм 3м (simplex  G.657.A1)</t>
  </si>
  <si>
    <t>Шнур оптический SC/APC-SC/APC SM 3 мм 30м (simplex  G.657.A1)</t>
  </si>
  <si>
    <t>Шнур оптический SC/APC-SC/APC SM 3мм 1м (simplex  G.657.A1)</t>
  </si>
  <si>
    <t>Шнур оптический SC/APC-SC/APC SM 3мм 5м (simplex  G.657.A1)</t>
  </si>
  <si>
    <t>Шнур оптический SC/APC-SC/APC SM 3мм 10м  (simplex  G.657.A1)</t>
  </si>
  <si>
    <t>Шнур оптический SC/UPC-SC/APC SM 3мм 15м (simplex  G.657.A1)</t>
  </si>
  <si>
    <t>Шнур оптический SC/APC-SC/UPC SM 3мм 10м (simplex  G.657.A1)</t>
  </si>
  <si>
    <t>Шнур оптический FC/APC-SC/APC SM 3мм 5м (simplex G.657.A1)</t>
  </si>
  <si>
    <t>Шнур оптический SC/UPC-LC/UPC SM 3мм 5м (simplex  G.657.A1)</t>
  </si>
  <si>
    <t>Шнур оптический SC/UPC-SC/UPC SM 3 мм 1м (simplex  G.657.A1)</t>
  </si>
  <si>
    <t>Шнур оптический SC/APC-FC/APC SM 3мм 3м (simplex G.657.A1)</t>
  </si>
  <si>
    <t>Шнур оптический FC/APC-SC/UPC SM 3мм 3м (simplex  G.657.A1)</t>
  </si>
  <si>
    <t>Шнур оптический SC/APC-FC/UPC SM 3мм 3м (simplex  G.657.A1)</t>
  </si>
  <si>
    <t>Шнур оптический SC/UPC-SC/UPC SM 3мм 3м duplex G.657.A1</t>
  </si>
  <si>
    <t>Шнур оптический SM SC/APC SM 0,9мм 1м пигтейл G.657.A1</t>
  </si>
  <si>
    <t>Шнур оптический SC/UPC-SC/UPC SM 3мм 10м duplex G.657.A1</t>
  </si>
  <si>
    <t>Шнур оптический SC/UPC-SC/UPC SM 3мм 2м duplex G.657.A1</t>
  </si>
  <si>
    <t>Шнур оптический SC/UPC-SC/UPC SM 3мм 15м simplex G.657.A1</t>
  </si>
  <si>
    <t>Шнур оптический SC/UPC-SC/UPC SM 3мм 2м simplex G.657.A1</t>
  </si>
  <si>
    <t>Шнур оптический SC/UPC-SC/APC SM 3мм 5м simplex G.657.A1</t>
  </si>
  <si>
    <t>Шнур оптический SC/UPC-SC/UPC SM 3мм 5м simplex G.657.A1</t>
  </si>
  <si>
    <t>Шнур оптический FC/APC-SC/UPC SM 3мм 5м simplex G.657.A1</t>
  </si>
  <si>
    <t>Шнур оптический SC/UPC-SC/UPC MM (ОМ3)  3мм 2м duplex G.657.A1</t>
  </si>
  <si>
    <t>Шнур оптический LC/UPC МM(ОМ3 ) 0,9мм 1м пигтейл (simplex G.657.A1)</t>
  </si>
  <si>
    <t>Шнур оптический FC/UPC-FC/UPC SM 3мм 2м (simplex  G.657.A1)</t>
  </si>
  <si>
    <t>Шнур оптический SC/UPC-LC/UPC SM 3мм 15м (simplex  G.657.A1)</t>
  </si>
  <si>
    <t>Шнур оптический SC/APC-SC/UPC SM 3мм 2м (simplex  G.657.A1)</t>
  </si>
  <si>
    <t>Шнур оптический SC/UPC-SC/UPC SM 3мм 10м (simplex  G.657.A1)</t>
  </si>
  <si>
    <t>Шнур оптический SC/UPC-SC/UPC SM 3мм 3м (simplex  G.657.A1)</t>
  </si>
  <si>
    <t>Шнур оптический FC/UPC-SC/APC SM 3мм 15м (simplex  G.657.A1)</t>
  </si>
  <si>
    <t>Шнур оптический SC/APC-LC/UPC SM 3 мм 5м  (simplex  G.657.A1)</t>
  </si>
  <si>
    <t>Шнур оптический SC/APC-FC/UPC SM 3мм 2м (simplex  G.657.A1)</t>
  </si>
  <si>
    <t>Шнур оптический LC/UPC SM 0,9мм 1м пигтейл (simplex  G.657.A1)</t>
  </si>
  <si>
    <t>Шнур оптический FC/APC SM 0,9мм 1м Пигрейл (simplex  G.657.A1)</t>
  </si>
  <si>
    <t>Шнур оптический FC/APC-FC/APC SM 3мм 10м (simplex  G.657.A1)</t>
  </si>
  <si>
    <t>Шнур оптический FC/APC-FC/APC SM 3мм 2м (simplex  G.657.A1)</t>
  </si>
  <si>
    <t>Шнур оптический FC/APC-FC/APC SM 3мм 1м (simplex  G.657.A1)</t>
  </si>
  <si>
    <t>Шнур оптический FC/UPC-FC/APC SM 3мм 10м (simplex  G.657.A1)</t>
  </si>
  <si>
    <t>Шнур оптический FC/UPC-FC/APC SM 3мм 2м (simplex  G.657.A1)</t>
  </si>
  <si>
    <t>Шнур оптический FC/APC-FC/UPC SM 3мм 5м (simplex  G.657.A1)</t>
  </si>
  <si>
    <t>Шнур оптический FC/APC-SC/UPC SM 3мм 10м (simplex  G.657.A1)</t>
  </si>
  <si>
    <t>Шнур оптический FC/APC-SC/UPC SM 3 мм 15м (simplex  G.657.A1)</t>
  </si>
  <si>
    <t>Шнур оптический FC/APC-SC/UPC SM 3мм 2м (simplex  G.657.A1)</t>
  </si>
  <si>
    <t>Шнур оптический FC/UPC SM 0,9мм 1м пигтейл (simplex  G.657.A1)</t>
  </si>
  <si>
    <t>Шнур оптический FC/UPC-FC/UPC SM 3мм 25м (simplex  G.657.A1)</t>
  </si>
  <si>
    <t>Шнур оптический FC/UPC-FC/UPC SM 3мм 15м (simplex  G.657.A1)</t>
  </si>
  <si>
    <t>Шнур оптический SC/APC-SC/UPC SM 3мм 3м (simplex  G.657.A1)</t>
  </si>
  <si>
    <t>Шнур оптический FC/APC-FC/UPC SM 3мм 3м (simplex  G.657.A1)</t>
  </si>
  <si>
    <t>Шнур оптический FC/UPC-FC/UPC SM 3мм 3м (simplex  G.657.A1)</t>
  </si>
  <si>
    <t>Шнур оптический FC/UPC-FC/UPC SM 3мм 5м (simplex  G.657.A1)</t>
  </si>
  <si>
    <t>Шнур оптический FC/UPC-SC/UPC SM 3мм 3м (simplex  G.657.A1)</t>
  </si>
  <si>
    <t>Шнур оптический FC/UPC-SC/UPC SM 3мм 10м (simplex  G.657.A1)</t>
  </si>
  <si>
    <t>Шнур оптический FC/UPC-SC/UPC SM 3мм 2м (simplex  G.657.A1)</t>
  </si>
  <si>
    <t>Шнур оптический FC/UPC-SC/UPC SM 3мм 30м (simplex  G.657.A1)</t>
  </si>
  <si>
    <t>Шнур оптический FC/UPC-SC/UPC SM 3мм 5м (simplex  G.657.A1)</t>
  </si>
  <si>
    <t>Шнур оптический FC/UPC-LC/UPC SM 3мм 15м (simplex  G.657.A1)</t>
  </si>
  <si>
    <t>Шнур оптический SC/UPC-FC/UPC SM 3мм 15м (simplex  G.657.A1)</t>
  </si>
  <si>
    <t>Шнур оптический FC/UPC-LC/UPC SM 3мм 25м (simplex  G.657.A1)</t>
  </si>
  <si>
    <t>Шнур оптический SC/UPC-SC/UPC SM 3мм 25м (simplex  G.657.A1)</t>
  </si>
  <si>
    <t>Шнур оптический SC/APC-FC/UPC SM 3мм 25м (simplex  G.657.A1)</t>
  </si>
  <si>
    <t>Шнур оптический SC/UPC-LC/UPC SM 3мм 25м (simplex  G.657.A1)</t>
  </si>
  <si>
    <t>Шнур оптический FC/UPC-SC/UPC SM 3мм 25м (simplex  G.657.A1)</t>
  </si>
  <si>
    <t>Шнур оптический SC/APC-SC/APC SM 3мм 15м (simplex  G.657.A1)</t>
  </si>
  <si>
    <t>Шнур оптический FC/APC-SC/APC SM 3мм 15м (simplex  G.657.A1)</t>
  </si>
  <si>
    <t>Шнур оптический SC/APC-FC/APC SM 3мм 2м (simplex  G.657.A1)</t>
  </si>
  <si>
    <t>Шнур оптический FC/APC-SC/APC SM 3 мм 10м (simplex  G.657.A1)</t>
  </si>
  <si>
    <t>Шнур оптический SC/APC-FC/UPC SM 3мм 10м (simplex  G.657.A1)</t>
  </si>
  <si>
    <t>Шнур оптический FC/UPC-FC/UPC SM 3мм 30м (simplex  G.657.A1)</t>
  </si>
  <si>
    <t>Шнур оптический FC/UPC-LC/UPC SM 3мм 30м (simplex  G.657.A1)</t>
  </si>
  <si>
    <t>Шнур оптический SC/UPC-SC/UPC SM 3мм 30м (simplex  G.657.A1)</t>
  </si>
  <si>
    <t>Шнур оптический SC/APC-SC/APC SM 3мм 2м (simplex  G.657.A1)</t>
  </si>
  <si>
    <t>Шнур оптический SC/APC-SC/APC SM 3мм 25м (simplex  G.657.A1)</t>
  </si>
  <si>
    <t>ПИГТЕЙЛ SM 0,9 m SC/APC 15M  (simplex  G.657.A1)</t>
  </si>
  <si>
    <t>ПИГТЕЙЛ SM 0,9 m SC/APC 25M (simplex  G.657.A1)</t>
  </si>
  <si>
    <t>Разветвитель оптический 3мм 1х2 SC/UPC-SC/APC-SC/UPC, 03/97, 1м</t>
  </si>
  <si>
    <t>Разветвитель оптический 3мм 1х2 SC/UPC-SC/APC-SC/UPC, 05/95, 1м</t>
  </si>
  <si>
    <t>Разветвитель оптический 3мм 1х2 SC/UPC-SC/APC-SC/UPC, 10/90, 1м</t>
  </si>
  <si>
    <t>Разветвитель оптический 1х2 SC/UPC-SC/UPC-SC/APC, 85/15, 1550нм, 1м</t>
  </si>
  <si>
    <t>Разветвитель оптический 3мм 1х2 SC/UPC-SC/APC-SC/UPC, 20/80, 1м</t>
  </si>
  <si>
    <t>Разветвитель оптический 3мм 1х2 SC/UPC-SC/APC-SC/UPC, 25/75, 1м</t>
  </si>
  <si>
    <t>Разветвитель оптический 1х2 SC/UPC-SC/UPC-SC/APC, 70/30, 1550нм, 1м</t>
  </si>
  <si>
    <t>Разветвитель оптический 1х2 SC/UPC-SC/UPC-SC/APC, 65/35, 1550нм, 1м</t>
  </si>
  <si>
    <t>Разветвитель оптический 1х2 SC/UPC-SC/UPC-SC/APC, 50/50, 1310/1550нм, 1м</t>
  </si>
  <si>
    <t>Разветвитель оптический 3мм 1х3 SC/APC-3SC/UPC, 33/33/33, 1м</t>
  </si>
  <si>
    <t>Разветвитель оптический 3мм 1х3 SC/APC-SC/APC-2SC/UPC, 05/90/05, 1м</t>
  </si>
  <si>
    <t>Разветвитель оптический 3мм 1х2 SC/UPC-SC/UPC-SC/UPC, 95/5, 1550нм, 1м</t>
  </si>
  <si>
    <t>Разветвитель оптический 3мм 1х2 SC/UPC-SC/UPC-SC/UPC, 90/10, 1550нм, 1м</t>
  </si>
  <si>
    <t>Разветвитель оптический 3мм 1х2 SC/UPC-SC/UPC-SC/UPC, 85/15, 1550нм, 1м</t>
  </si>
  <si>
    <t>Разветвитель оптический 3мм 1х2 SC/UPC-SC/UPC-SC/UPC, 80/20, 1550нм, 1м</t>
  </si>
  <si>
    <t>Разветвитель оптический 3мм 1х2 SC/UPC-SC/UPC-SC/UPC, 70/30, 1550нм, 1м</t>
  </si>
  <si>
    <t>Разветвитель оптический 3мм 1х2 SC/UPC-SC/UPC-SC/UPC, 50/50, 1550нм, 1м</t>
  </si>
  <si>
    <t>Разветвитель оптический 3мм 1х3 SC/UPC-SC/UPC-SC/UPC-SC/UPC, 33/33/33, 1550нм, 1м</t>
  </si>
  <si>
    <t>Разветвитель оптический 1х4 SC/UPC-SC/UPC-SC/UPC-SC/UPC-SC/UPC, 25/25/25/25, 1м</t>
  </si>
  <si>
    <t>Разветвитель оптический 3мм 1х2 SC/UPC-SC/APC-SC/APC, 03/97, 1м</t>
  </si>
  <si>
    <t>Разветвитель оптический 3мм 1х2 SC/UPC-SC/APC-SC/APC, 05/95, 1м</t>
  </si>
  <si>
    <t>Разветвитель оптический 3мм 1х2 SC/UPC-SC/APC-SC/APC, 10/90, 1м</t>
  </si>
  <si>
    <t>Разветвитель оптический 3мм 1х2 SC/UPC-SC/APC-SC/APC, 20/80, 1м</t>
  </si>
  <si>
    <t>Разветвитель оптический 3мм 1х2 SC/UPC-SC/APC-SC/APC, 30/70, 1м</t>
  </si>
  <si>
    <t>Разветвитель оптический 3мм 1х2 SC/UPC-SC/APC-SC/APC, 40/60, 1м</t>
  </si>
  <si>
    <t>Разветвитель оптический 3мм 1х2 SC/UPC-SC/APC-SC/APC, 50/50, 1м</t>
  </si>
  <si>
    <t>Разветвитель оптический 3мм 1х2 SC/APC-SC/APC-SC/APC, 03/97, 1м</t>
  </si>
  <si>
    <t>Разветвитель оптический 3мм 1х2 SC/APC-SC/APC-SC/APC, 05/95, 1м</t>
  </si>
  <si>
    <t>Разветвитель оптический 3мм 1х2 SC/APC-SC/APC-SC/APC, 10/90, 1м</t>
  </si>
  <si>
    <t>Разветвитель оптический 1х2 SC/APC-SC/APC-SC/APC, 15/85, 1м</t>
  </si>
  <si>
    <t>Разветвитель оптический 1х2 SC/APC-SC/APC-SC/APC, 20/80, 1м</t>
  </si>
  <si>
    <t>Разветвитель оптический 1х2 SC/APC-SC/APC-SC/APC, 30/70, 1м</t>
  </si>
  <si>
    <t>Разветвитель оптический 3мм 1х2 SC/APC 40/60 1310/1550нм SM</t>
  </si>
  <si>
    <t>Разветвитель оптический 3мм 1х2 3SC/APC, 50/50, 1м</t>
  </si>
  <si>
    <t>Разветвитель оптический 3мм 1х3 SC/APC 33/33/33 1310/1550нм SM</t>
  </si>
  <si>
    <t>Разветвитель оптический 3мм 1х2 03/97, 1м</t>
  </si>
  <si>
    <t>Разветвитель оптический 3мм 1х2 95/5, 1м</t>
  </si>
  <si>
    <t>Разветвитель оптический 3мм 1х2 90/10, 1м</t>
  </si>
  <si>
    <t>Разветвитель оптический 3мм 1х2 15/85, 1м</t>
  </si>
  <si>
    <t>Разветвитель оптический 3мм 1х2 80/20, 1м</t>
  </si>
  <si>
    <t>Разветвитель оптический 3мм 1х2 75/25, 1м</t>
  </si>
  <si>
    <t>Разветвитель оптический 3мм 1х2 30/70, 1м</t>
  </si>
  <si>
    <t>Разветвитель оптический 3мм 1х2 40/60, 1м</t>
  </si>
  <si>
    <t>Разветвитель оптический 3мм 1х2 50/50, 1м</t>
  </si>
  <si>
    <t>Разветвитель оптический 3мм 1х3 33/33/33, 1м</t>
  </si>
  <si>
    <t>Разветвитель оптический 1х2 FC/APC-FC/APC-SC/APC, 97/3, 1м</t>
  </si>
  <si>
    <t>Разветвитель оптический 3мм FBT-1х2 FC/APC-FC/APC-SC/APC, 95/5, 1550нм, 1м</t>
  </si>
  <si>
    <t>Разветвитель оптический 3мм FBT-1х2 FC/APC-FC/APC-SC/APC, 90/10, 1550нм, 1м</t>
  </si>
  <si>
    <t>Разветвитель оптический 3мм FBT-1х2 FC/APC-FC/APC-SC/APC, 85/15, 1550нм, 1м</t>
  </si>
  <si>
    <t>Разветвитель оптический 3мм FBT-1х2 FC/APC-FC/APC-SC/APC, 80/20, 1550нм, 1м</t>
  </si>
  <si>
    <t>Разветвитель оптический 3мм FBT-1х2 FC/APC-FC/APC-SC/APC, 75/25, 1550нм, 1м</t>
  </si>
  <si>
    <t>Разветвитель оптический 3мм FBT-1х2 FC/APC-FC/APC-SC/APC, 70/30, 1550нм, 1м</t>
  </si>
  <si>
    <t>Разветвитель оптический 1х2 FC/APC-FC/APC-SC/APC, 65/35, 1м</t>
  </si>
  <si>
    <t>Разветвитель оптический 1х2 FC/APC-FC/APC-SC/APC, 50/50, 1550нм, 1м</t>
  </si>
  <si>
    <t>Разветвитель оптический 1х2 FC/UPC-FC/UPC-SC/APC, 97/3, 1м</t>
  </si>
  <si>
    <t>Разветвитель оптический 1х2 FC/UPC-FC/UPC-SC/APC, 95/5, 1м</t>
  </si>
  <si>
    <t>Разветвитель оптический 1х2 FC/UPC-FC/UPC-SC/APC, 90/10, 1550нм, 1м</t>
  </si>
  <si>
    <t>Разветвитель оптический 1х2 FC/UPC-FC/UPC-SC/APC, 85/15, 1м</t>
  </si>
  <si>
    <t>Разветвитель оптический 1х2 FC/UPC-FC/UPC-SC/APC, 80/20, 1550нм, 1м</t>
  </si>
  <si>
    <t>Разветвитель оптический 1х2 FC/UPC-FC/UPC-SC/APC, 75/25, 1550нм, 1м</t>
  </si>
  <si>
    <t>Разветвитель оптический 1х2 FC/UPC-FC/UPC-SC/APC, 70/30, 1550нм, 1м</t>
  </si>
  <si>
    <t>Разветвитель оптический 1х2 FC/UPC-FC/UPC-SC/APC, 65/35, 1550нм, 1м</t>
  </si>
  <si>
    <t>Разветвитель оптический 1х2 FC/UPC-FC/UPC-SC/APC, 50/50, 1550нм, 1м</t>
  </si>
  <si>
    <t>Разветвитель оптический 3мм FBT-1х2 FC/APC-FC/APC-FC/APC, 97/3, 1550нм, 1м</t>
  </si>
  <si>
    <t>Разветвитель оптический 3мм FBT-1х2 FC/APC-FC/APC-FC/APC, 95/5, 1550нм, 1м</t>
  </si>
  <si>
    <t>Разветвитель оптический 3мм FBT-1х2 FC/APC-FC/APC-FC/APC, 90/10, 1550нм, 1м</t>
  </si>
  <si>
    <t>Разветвитель оптический 3мм FBT-1х2 FC/APC-FC/APC-FC/APC, 85/15, 1550нм, 1м</t>
  </si>
  <si>
    <t>Разветвитель оптический 3мм FBT-1х2 FC/APC-FC/APC-FC/APC, 80/20, 1550нм, 1м</t>
  </si>
  <si>
    <t>Разветвитель оптический 3мм FBT-1х2 FC/APC-FC/APC-FC/APC, 75/25, 1550нм, 1м</t>
  </si>
  <si>
    <t>Разветвитель оптический 3мм FBT-1х2 FC/APC-FC/APC-FC/APC 70/30, 1550нм, 1м</t>
  </si>
  <si>
    <t>Разветвитель оптический 3мм FBT-1х2 FC/APC-FC/APC-FC/APC, 65/35, 1550нм, 1м</t>
  </si>
  <si>
    <t>Разветвитель оптический 3мм FBT-1х2 FC/APC-FC/APC-FC/APC, 50/50, 1550нм, 1м</t>
  </si>
  <si>
    <t>Разветвитель оптический 3мм FBT-1х3 FC/APC-FC/APC-FC/APC-FC/APC, 33/33/33, 1550нм, 1м</t>
  </si>
  <si>
    <t>Разветвитель оптический 1х4 FC/APC 1,0м</t>
  </si>
  <si>
    <t>Разветвитель оптический 1х2 FC/UPC-FC/UPC-FC/UPC, 90/10, 1550нм, 1м</t>
  </si>
  <si>
    <t>Разветвитель оптический 3мм FBT-1х2 FC/UPC-FC/UPC-FC/UPC 85/15, 1550нм, 1м</t>
  </si>
  <si>
    <t>Разветвитель оптический 1х2 FC/UPC-FC/UPC-FC/UPC, 80/20, 1550нм, 1м</t>
  </si>
  <si>
    <t>Разветвитель оптический 1х2 FC/UPC-FC/UPC-FC/UPC, 75/25, 1550нм, 1м</t>
  </si>
  <si>
    <t>Разветвитель оптический 1х2 FC/UPC-FC/UPC-FC/UPC, 70/30, 1550нм, 1м</t>
  </si>
  <si>
    <t>Разветвитель оптический 1х2 FC/UPC-FC/UPC-FC/UPC, 65/35, 1550нм, 1м</t>
  </si>
  <si>
    <t>Разветвитель оптический 1х2 FC/UPC-FC/UPC-FC/UPC, 50/50, 1550нм, 1м</t>
  </si>
  <si>
    <t>Разветвитель оптический 3мм 1х3 FC/UPC-FC/UPC-FC/UPC-FC/UPC, 33/33/33, 1550нм, 1м</t>
  </si>
  <si>
    <t>Разветвитель оптический 1х4 FC/UPC-FC/UPC-FC/UPC-FC/UPC 1м</t>
  </si>
  <si>
    <t>Разветвитель оптический 0,9мм 1х2 SM неоконцованный</t>
  </si>
  <si>
    <t>Разветвитель оптический 0,9мм 1х4 SM неоконцованный</t>
  </si>
  <si>
    <t>Разветвитель оптический 0,9мм 1х8 PLC, 1м</t>
  </si>
  <si>
    <t>Разветвитель оптический 0,9мм 1x16 PLC, 1м</t>
  </si>
  <si>
    <t>Разветвитель оптический 3мм 1x4 PLC</t>
  </si>
  <si>
    <t>Разветвитель оптический 3мм 1х8 PLC, 1м</t>
  </si>
  <si>
    <t>Разветвитель оптический 0,9мм 1x2 SC/APC</t>
  </si>
  <si>
    <t>Разветвитель оптический 1x4-PLC SC/APC волокно G657A (0,9мм) SM(9/125), 1м, минимодуль</t>
  </si>
  <si>
    <t>Разветвитель оптический 1х8 PLC-SС/APC (0,9мм)-SM (9/125) волокно G657А 1м минимодуль</t>
  </si>
  <si>
    <t>Разветвитель оптический 1x16-PLC,SC/APC,волокно G657A (0,9мм) SM(9/125), 1м, минимодуль</t>
  </si>
  <si>
    <t>Разветвитель оптический 1x32-PLC SC/APC волокно G657A (0,9мм) SM(9/125), 1м,минимодуль</t>
  </si>
  <si>
    <t>Разветвитель оптический 1x8 SC/APC</t>
  </si>
  <si>
    <t>Разветвитель оптический 0,9мм 1x2 SC/UPC</t>
  </si>
  <si>
    <t>Разветвитель оптический 3мм 1х2 65/35, 1м</t>
  </si>
  <si>
    <t xml:space="preserve">Разветвитель оптический 0,9мм 1х2 20/80, 1м </t>
  </si>
  <si>
    <t>Разветвитель оптический 0,9мм 1х3 20/20/60, 1м</t>
  </si>
  <si>
    <t>Разветвитель оптический 0,9мм 1х2 05/95, 1м</t>
  </si>
  <si>
    <t>Разветвитель оптический 0,9мм 1х3 33/33/33, 1м</t>
  </si>
  <si>
    <t>Требуемые сроки поставки:</t>
  </si>
  <si>
    <t>Условия доставки</t>
  </si>
  <si>
    <t>Транспортировка товара:</t>
  </si>
  <si>
    <t>Транспортировка товара осуществляется  автомобильным транспортом за счет Поставщика.</t>
  </si>
  <si>
    <t>Гарантийные обязательства</t>
  </si>
  <si>
    <t>Особые условия</t>
  </si>
  <si>
    <t>паспорт;техническое описание поставляемого товара,инструкция на русском языке,сертификат соотвествия страндартам</t>
  </si>
  <si>
    <t>Мухамадеев Алексей Викторович, тел. (347)221-55-87, эл. почта: Мuhamadeevav@bashtel.ru                                                                                                           Садыков ТимурШамильевич, тел. 221-59-63, эл. почта: t.sadykov@bashtel.ru</t>
  </si>
  <si>
    <t>осуществляется до складов ПАО "Башинформсвязь" по адресу: г. Уфа, ул. Каспийская. 14</t>
  </si>
  <si>
    <t>не менее 12 месяцев</t>
  </si>
  <si>
    <t>Разветвитель 1х2 SC/UPC, 0,9мм, планарный или сплавной, 1 м, волокно G.657 A1, минимодуль</t>
  </si>
  <si>
    <t>Разветвитель 1х2 SC/APC, 0,9мм, планарный или сплавной, волокно G657A1  SM(9/125), 1м, минимодуль</t>
  </si>
  <si>
    <t>Разветвитель 1х16, неоконцованный, 0,9мм, планарный 1 м, волокно G.657 A1, минимодуль</t>
  </si>
  <si>
    <t>Разветвитель 1/2 (05/95) неоконцованный, 0,9мм, планарный или сплавной, 1 м, волокно G.657 A1, минимодуль</t>
  </si>
  <si>
    <t>Разветвитель 1/2 (20/80) неоконцованный, 0,9мм, планарный или сплавной, 1 м, волокно G.657 A1, минимодуль</t>
  </si>
  <si>
    <t>Разветвитель 1/2 неоконцованный, 0,9мм, планарный или сплавной, 1 м, волокно G.657 A1, минимодуль</t>
  </si>
  <si>
    <t>Разветвитель 1/3 (20/20/60) неоконцованный, 0,9мм, планарный или сплавной, 1 м, волокно G.657 A1, минимодуль</t>
  </si>
  <si>
    <t>Разветвитель 1/3 (33/33/33) неоконцованный, 0,9мм, планарный или сплавной, 1 м, волокно G.657 A1, минимодуль</t>
  </si>
  <si>
    <t>Разветвитель 1/4 (25/25/25/25) неоконцованный, 0,9мм, планарный или сплавной, 1 м, волокно G.657 A1, минимодуль</t>
  </si>
  <si>
    <t>Разветвитель 1х16 SC/APC, 0,9мм, планарный, волокно G657A1  SM(9/125), 1м, минимодуль</t>
  </si>
  <si>
    <t>Разветвитель 1х32 SC/APC, 0,9мм, планарный, волокно G657A1  SM(9/125), 1м, минимодуль</t>
  </si>
  <si>
    <t>Разветвитель оптический 1x4 SC/APC,волокно G657A (3,0мм) SM(9/125), 1м, корпусной</t>
  </si>
  <si>
    <t>Разветвитель 1/4 (25/25/25/25), SC/APC, 3,0 мм, планарный или сплавной, 1 м, волокно G.657 A1, корпусной</t>
  </si>
  <si>
    <t>Разветвитель 1/4 (25/25/25/25), SC/APC, 3,0 мм, планарный, 1 м, волокно G.657 A1, минимодуль</t>
  </si>
  <si>
    <t>Разветвитель 1/8, SC/APC, 3,0 мм, планарный или сплавной, 1 м, волокно G.657 A1, корпусной</t>
  </si>
  <si>
    <t>Разветвитель 1/2 (50/50), FC/APC-FC/APC-SC/APC, 3,0мм, планарный или сплавной, 1 м, волокно G.657 A1, корпусной</t>
  </si>
  <si>
    <t>Разветвитель 1/2 (65/35), FC/APC-FC/APC-SC/APC, 3,0мм, планарный или сплавной, 1 м, волокно G.657 A1, корпусной</t>
  </si>
  <si>
    <t>Разветвитель 1/2 (97/03), FC/APC-FC/APC-SC/APC, 3,0мм, планарный или сплавной, 1 м, волокно G.657 A1, корпусной</t>
  </si>
  <si>
    <t>Разветвитель 1/2 (50/50), FC/UPC-FC/UPC-FC/UPC, 3,0мм, планарный или сплавной, 1 м, волокно G.657 A1, корпусной</t>
  </si>
  <si>
    <t>Разветвитель 1/2 (65/35), FC/UPC-FC/UPC-FC/UPC, 3,0мм, планарный или сплавной, 1 м, волокно G.657 A1, корпусной</t>
  </si>
  <si>
    <t>Разветвитель 1/2 (70/30), FC/UPC-FC/UPC-FC/UPC, 3,0мм, планарный или сплавной, 1 м, волокно G.657 A1, корпусной</t>
  </si>
  <si>
    <t>Разветвитель 1/2 (75/25), FC/UPC-FC/UPC-FC/UPC, 3,0мм, планарный или сплавной, 1 м, волокно G.657 A1, корпусной</t>
  </si>
  <si>
    <t>Разветвитель 1/2 (80/20), FC/UPC-FC/UPC-FC/UPC, 3,0мм, планарный или сплавной, 1 м, волокно G.657 A1, корпусной</t>
  </si>
  <si>
    <t>Разветвитель 1/2 (90/10), FC/UPC-FC/UPC-FC/UPC, 3,0мм, планарный или сплавной, 1 м, волокно G.657 A1, корпусной</t>
  </si>
  <si>
    <t>Разветвитель 1/2 (50/50), FC/UPC-FC/UPC-SC/APC, 3,0мм, планарный или сплавной, 1 м, волокно G.657 A1, корпусной</t>
  </si>
  <si>
    <t>Разветвитель 1/2 (65/35), FC/UPC-FC/UPC-SC/APC, 3,0мм, планарный или сплавной, 1 м, волокно G.657 A1, корпусной</t>
  </si>
  <si>
    <t>Разветвитель 1/2 (70/30), FC/UPC-FC/UPC-SC/APC, 3,0мм, планарный или сплавной, 1 м, волокно G.657 A1, корпусной</t>
  </si>
  <si>
    <t>Разветвитель 1/2 (75/25), FC/UPC-FC/UPC-SC/APC, 3,0мм, планарный или сплавной, 1 м, волокно G.657 A1, корпусной</t>
  </si>
  <si>
    <t>Разветвитель 1/2 (80/20), FC/UPC-FC/UPC-SC/APC, 3,0мм, планарный или сплавной, 1 м, волокно G.657 A1, корпусной</t>
  </si>
  <si>
    <t>Разветвитель 1/2 (85/15), FC/UPC-FC/UPC-SC/APC, 3,0мм, планарный или сплавной, 1 м, волокно G.657 A1, корпусной</t>
  </si>
  <si>
    <t>Разветвитель 1/2 (90/10), FC/UPC-FC/UPC-SC/APC, 3,0мм, планарный или сплавной, 1 м, волокно G.657 A1, корпусной</t>
  </si>
  <si>
    <t>Разветвитель 1/2 (95/05), FC/UPC-FC/UPC-SC/APC, 3,0мм, планарный или сплавной, 1 м, волокно G.657 A1, корпусной</t>
  </si>
  <si>
    <t>Разветвитель 1/2 (97/03), FC/UPC-FC/UPC-SC/APC, 3,0мм, планарный или сплавной, 1 м, волокно G.657 A1, корпусной</t>
  </si>
  <si>
    <t>Разветвитель 1/2 (85/15), SC/APC-SC/APC-SC/APC, 3,0мм, планарный или сплавной, 1 м, волокно G.657 A1, корпусной</t>
  </si>
  <si>
    <t>Разветвитель 1/2 (80/20), SC/APC-SC/APC-SC/APC, 3,0мм, планарный или сплавной, 1 м, волокно G.657 A1, корпусной</t>
  </si>
  <si>
    <t>Разветвитель 1/2 (70/30), SC/APC-SC/APC-SC/APC, 3,0мм, планарный или сплавной, 1 м, волокно G.657 A1, корпусной</t>
  </si>
  <si>
    <t>Разветвитель 1/2 (50/50), SC/UPC-SC/UPC-SC/APC, 3,0мм, планарный или сплавной, 1 м, волокно G.657 A1, корпусной</t>
  </si>
  <si>
    <t>Разветвитель 1/2 (65/35), SC/UPC-SC/UPC-SC/APC, 3,0мм, планарный или сплавной, 1 м, волокно G.657 A1, корпусной</t>
  </si>
  <si>
    <t>Разветвитель 1/2 (70/30), SC/UPC-SC/UPC-SC/APC, 3,0мм, планарный или сплавной, 1 м, волокно G.657 A1, корпусной</t>
  </si>
  <si>
    <t>Разветвитель 1/2 (85/15), SC/UPC-SC/UPC-SC/APC, 3,0мм, планарный или сплавной, 1 м, волокно G.657 A1, корпусной</t>
  </si>
  <si>
    <t>Разветвитель 1/4 (25/25/25/25), FC/APC, 3,0 мм, планарный или сплавной, 1 м, волокно G.657 A1, корпусной</t>
  </si>
  <si>
    <t>Разветвитель 1/4 (25/25/25/25), FC/UPC, 3,0 мм, планарный или сплавной, 1 м, волокно G.657 A1, корпусной</t>
  </si>
  <si>
    <t>Разветвитель 1/4 (25/25/25/25), SC/UPC, 3,0 мм, планарный или сплавной, 1 м, волокно G.657 A1, корпусной</t>
  </si>
  <si>
    <t>Разветвитель 1х8 SC/APC, 0,9мм, планарный, волокно G657A1  SM(9/125), 1м, минимодуль</t>
  </si>
  <si>
    <t>Разветвитель 1/2 (97/03), неоконцованный, 3,0 мм, планарный или сплавной, 1 м, волокно G.657 A1, корпусной</t>
  </si>
  <si>
    <t>Разветвитель 1/2 (85/15), неоконцованный, 3,0 мм, планарный или сплавной, 1 м, волокно G.657 A1, корпусной</t>
  </si>
  <si>
    <t>Разветвитель 1/2 (70/30), неоконцованный, 3,0 мм, планарный или сплавной, 1 м, волокно G.657 A1, корпусной</t>
  </si>
  <si>
    <t>Разветвитель 1/2 (50/50), SC/APC-SC/APC-SC/APC, 3,0мм, планарный или сплавной, 1 м, волокно G.657 A1, корпусной</t>
  </si>
  <si>
    <t>Разветвитель 1/2 (60/40), неоконцованный, 3,0 мм, планарный или сплавной, 1 м, волокно G.657 A1, корпусной</t>
  </si>
  <si>
    <t>Разветвитель 1/2 (50/50), неоконцованный, 3,0 мм, планарный или сплавной, 1 м, волокно G.657 A1, корпусной</t>
  </si>
  <si>
    <t>Разветвитель 1/2 (65/35), неоконцованный, 3,0 мм, планарный или сплавной, 1 м, волокно G.657 A1, корпусной</t>
  </si>
  <si>
    <t>Разветвитель 1/2 (75/25), неоконцованный, 3,0 мм, планарный или сплавной, 1 м, волокно G.657 A1, корпусной</t>
  </si>
  <si>
    <t>Разветвитель 1/2 (80/20), неоконцованный, 3,0 мм, планарный или сплавной, 1 м, волокно G.657 A1, корпусной</t>
  </si>
  <si>
    <t>Разветвитель 1/2 (90/10), неоконцованный, 3,0 мм, планарный или сплавной, 1 м, волокно G.657 A1, корпусной</t>
  </si>
  <si>
    <t>Разветвитель 1/2 (95/05), неоконцованный, 3,0 мм, планарный или сплавной, 1 м, волокно G.657 A1, корпусной</t>
  </si>
  <si>
    <t>Разветвитель 1/2 (60/40), SC/APC-SC/APC-SC/APC, 3,0мм, планарный или сплавной, 1 м, волокно G.657 A1, корпусной</t>
  </si>
  <si>
    <t>Разветвитель 1/2 (97/03), SC/APC-SC/APC-SC/APC, 3,0мм, планарный или сплавной, 1 м, волокно G.657 A1, корпусной</t>
  </si>
  <si>
    <t>Разветвитель 1/2 (95/05), SC/APC-SC/APC-SC/APC, 3,0мм, планарный или сплавной, 1 м, волокно G.657 A1, корпусной</t>
  </si>
  <si>
    <t>Разветвитель 1/2 (90/10), SC/APC-SC/APC-SC/APC, 3,0мм, планарный или сплавной, 1 м, волокно G.657 A1, корпусной</t>
  </si>
  <si>
    <t>Разветвитель 1/2 (97/03), SC/UPC-SC/APC-SC/APC, 3,0мм, планарный или сплавной, 1 м, волокно G.657 A1, корпусной</t>
  </si>
  <si>
    <t>Разветвитель 1/2 (95/05), SC/UPC-SC/APC-SC/APC, 3,0мм, планарный или сплавной, 1 м, волокно G.657 A1, корпусной</t>
  </si>
  <si>
    <t>Разветвитель 1/2 (90/10), SC/UPC-SC/APC-SC/APC, 3,0мм, планарный или сплавной, 1 м, волокно G.657 A1, корпусной</t>
  </si>
  <si>
    <t>Разветвитель 1/2 (80/20), SC/UPC-SC/APC-SC/APC, 3,0мм, планарный или сплавной, 1 м, волокно G.657 A1, корпусной</t>
  </si>
  <si>
    <t>Разветвитель 1/2 (70/30), SC/UPC-SC/APC-SC/APC, 3,0мм, планарный или сплавной, 1 м, волокно G.657 A1, корпусной</t>
  </si>
  <si>
    <t>Разветвитель 1/2 (60/40), SC/UPC-SC/APC-SC/APC, 3,0мм, планарный или сплавной, 1 м, волокно G.657 A1, корпусной</t>
  </si>
  <si>
    <t>Разветвитель 1/2 (50/50), SC/UPC-SC/APC-SC/APC, 3,0мм, планарный или сплавной, 1 м, волокно G.657 A1, корпусной</t>
  </si>
  <si>
    <t>Разветвитель 1/2 (97/03), SC/UPC-SC/APC-SC/UPC, 3,0мм, планарный или сплавной, 1 м, волокно G.657 A1, корпусной</t>
  </si>
  <si>
    <t>Разветвитель 1/2 (95/05), SC/UPC-SC/APC-SC/UPC, 3,0мм, планарный или сплавной, 1 м, волокно G.657 A1, корпусной</t>
  </si>
  <si>
    <t>Разветвитель 1/2 (90/10), SC/UPC-SC/APC-SC/UPC, 3,0мм, планарный или сплавной, 1 м, волокно G.657 A1, корпусной</t>
  </si>
  <si>
    <t>Разветвитель 1/2 (80/20), SC/UPC-SC/APC-SC/UPC, 3,0мм, планарный или сплавной, 1 м, волокно G.657 A1, корпусной</t>
  </si>
  <si>
    <t>Разветвитель 1/2 (75/25), SC/UPC-SC/APC-SC/UPC, 3,0мм, планарный или сплавной, 1 м, волокно G.657 A1, корпусной</t>
  </si>
  <si>
    <t>Разветвитель 1/2 (50/50), SC/UPC-SC/UPC-SC/UPC, 3,0мм, планарный или сплавной, 1 м, волокно G.657 A1, корпусной</t>
  </si>
  <si>
    <t>Разветвитель 1/2 (70/30), SC/UPC-SC/UPC-SC/UPC, 3,0мм, планарный или сплавной, 1 м, волокно G.657 A1, корпусной</t>
  </si>
  <si>
    <t>Разветвитель 1/2 (80/20), SC/UPC-SC/UPC-SC/UPC, 3,0мм, планарный или сплавной, 1 м, волокно G.657 A1, корпусной</t>
  </si>
  <si>
    <t>Разветвитель 1/2 (85/15), SC/UPC-SC/UPC-SC/UPC, 3,0мм, планарный или сплавной, 1 м, волокно G.657 A1, корпусной</t>
  </si>
  <si>
    <t>Разветвитель 1/2 (90/10), SC/UPC-SC/UPC-SC/UPC, 3,0мм, планарный или сплавной, 1 м, волокно G.657 A1, корпусной</t>
  </si>
  <si>
    <t>Разветвитель 1/2 (95/05), SC/UPC-SC/UPC-SC/UPC, 3,0мм, планарный или сплавной, 1 м, волокно G.657 A1, корпусной</t>
  </si>
  <si>
    <t>Разветвитель 1/8 неоконцованный, 0,9мм, планарный или сплавной, 1 м, волокно G.657 A1, минимодуль</t>
  </si>
  <si>
    <t>Разветвитель 1/4 (25/25/25/25), неоконцованный, 3,0 мм, планарный, 1 м, волокно G.657 A1, корпусной</t>
  </si>
  <si>
    <t>Разветвитель 1/3 (33/33/33), неоконцованный, 3,0 мм, планарный, 1 м, волокно G.657 A1, корпусной</t>
  </si>
  <si>
    <t>Разветвитель 1/4 (33/33/33), FC/UPC, 3,0 мм, планарный или сплавной, 1 м, волокно G.657 A1, корпусной</t>
  </si>
  <si>
    <t>Разветвитель 1/4 (33/33/33), SC/APC, 3,0 мм, планарный или сплавной, 1 м, волокно G.657 A1, корпусной</t>
  </si>
  <si>
    <t>Разветвитель 1/3 (05/90/05), SC/APC-SC/APC-2SC/UPC, 3,0 мм, планарный или сплавной, 1 м, волокно G.657 A1, корпусной</t>
  </si>
  <si>
    <t>Разветвитель 1/3 (33/33/33), SC/APC-3SC/UPC, 3,0 мм, планарный или сплавной, 1 м, волокно G.657 A1, корпусной</t>
  </si>
  <si>
    <t>Разветвитель 1/4 (33/33/33), SC/UPC, 3,0 мм, планарный или сплавной, 1 м, волокно G.657 A1, корпусной</t>
  </si>
  <si>
    <t>Разветвитель 1х8 неоконцованный, 3,0мм, планарный, волокно G657A1  SM(9/125), 1м, корпусной</t>
  </si>
  <si>
    <t>Разветвитель 1/2 (70/30), FC/APC, 3,0мм, сплавной, 1 м, волокно G.657 A1, корпусной</t>
  </si>
  <si>
    <t>Разветвитель 1/2 (50/50), FC/APC, 3,0мм, сплавной, 1 м, волокно G.657 A1, корпусной</t>
  </si>
  <si>
    <t>Разветвитель 1/2 (65/35), FC/APC, 3,0мм, сплавной, 1 м, волокно G.657 A1, корпусной</t>
  </si>
  <si>
    <t>Разветвитель 1/2 (75/25), FC/APC, 3,0мм, сплавной, 1 м, волокно G.657 A1, корпусной</t>
  </si>
  <si>
    <t>Разветвитель 1/2 (80/20), FC/APC, 3,0мм, сплавной, 1 м, волокно G.657 A1, корпусной</t>
  </si>
  <si>
    <t>Разветвитель 1/2 (85/15), FC/APC, 3,0мм, сплавной, 1 м, волокно G.657 A1, корпусной</t>
  </si>
  <si>
    <t>Разветвитель 1/2 (90/10), FC/APC, 3,0мм, сплавной, 1 м, волокно G.657 A1, корпусной</t>
  </si>
  <si>
    <t>Разветвитель 1/2 (95/05), FC/APC, 3,0мм, сплавной, 1 м, волокно G.657 A1, корпусной</t>
  </si>
  <si>
    <t>Разветвитель 1/2 (97/03), FC/APC, 3,0мм, сплавной, 1 м, волокно G.657 A1, корпусной</t>
  </si>
  <si>
    <t>Разветвитель 1/2 (70/30), FC/APC-FC/APC-SC/APC, 3,0мм, сплавной, 1 м, волокно G.657 A1, корпусной</t>
  </si>
  <si>
    <t>Разветвитель 1/2 (75/25), FC/APC-FC/APC-SC/APC, 3,0мм, сплавной, 1 м, волокно G.657 A1, корпусной</t>
  </si>
  <si>
    <t>Разветвитель 1/2 (80/20), FC/APC-FC/APC-SC/APC, 3,0мм, сплавной, 1 м, волокно G.657 A1, корпусной</t>
  </si>
  <si>
    <t>Разветвитель 1/2 (85/15), FC/APC-FC/APC-SC/APC, 3,0мм, сплавной, 1 м, волокно G.657 A1, корпусной</t>
  </si>
  <si>
    <t>Разветвитель 1/2 (90/10), FC/APC-FC/APC-SC/APC, 3,0мм, сплавной, 1 м, волокно G.657 A1, корпусной</t>
  </si>
  <si>
    <t>Разветвитель 1/2 (95/05), FC/APC-FC/APC-SC/APC, 3,0мм, сплавной, 1 м, волокно G.657 A1, корпусной</t>
  </si>
  <si>
    <t>Разветвитель 1/2 (85/15), FC/UPC, 3,0мм, сплавной, 1 м, волокно G.657 A1, корпусной</t>
  </si>
  <si>
    <t>Разветвитель 1/3 (33/33/33), FC/APC, 3,0 мм, сплавной, 1 м, волокно G.657 A1, корпусной</t>
  </si>
  <si>
    <t>Разветвитель 1х16 SC/APC, 3,0 мм, планарный, волокно G657A1  SM(9/125), 1м, корпусной</t>
  </si>
  <si>
    <t>Разветвитель 1х32 SC/APC, 3,0 мм, планарный, волокно G657A1  SM(9/125), 1м, корпусной</t>
  </si>
  <si>
    <t>Разветвитель 1/2 (50/50), неоконцованный, 3,0 мм, планарный, 1 м, волокно G.657 A1, корпусной</t>
  </si>
  <si>
    <t>Разветвитель оптический PLC 1Х16 SC/APC</t>
  </si>
  <si>
    <t>Разветвитель оптический PLC 1Х32 SC/APC</t>
  </si>
  <si>
    <t>Разветвитель оптический неоконцованный PLC 1x2, SM</t>
  </si>
  <si>
    <t>Начальная (максимальная) цена, руб. без НДС</t>
  </si>
  <si>
    <t>Начальная (максимальная) цена, руб. с НДС</t>
  </si>
  <si>
    <t>СПЕЦИФИКАЦИЯ</t>
  </si>
  <si>
    <t>РАЗДЕЛ IV. Техническое задание</t>
  </si>
  <si>
    <t>Контактное лицо по тех. вопросам</t>
  </si>
  <si>
    <t>Начальная (максимальная) цена составляет 6 000 000,00 (Шесть миллионов) рублей 00 копеек, с учетом НДС</t>
  </si>
  <si>
    <t>Срок доставки не может превышать 30 (тридцати) календарных дней с даты подписания сторонами Заказа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</si>
</sst>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#,##0.0;\(#,##0.0\)"/>
    <numFmt numFmtId="170" formatCode="#,##0.0;[Red]\(#,##0.0\)"/>
    <numFmt numFmtId="171" formatCode="#,##0;[Red]\(#,##0\)"/>
    <numFmt numFmtId="172" formatCode="0.00_)"/>
    <numFmt numFmtId="173" formatCode="_-* #,##0_-;\-* #,##0_-;_-* &quot;-&quot;_-;_-@_-"/>
    <numFmt numFmtId="174" formatCode="_-* #,##0.00_-;\-* #,##0.00_-;_-* &quot;-&quot;??_-;_-@_-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Century Schoolbook"/>
      <family val="1"/>
      <charset val="204"/>
    </font>
    <font>
      <sz val="10"/>
      <color indexed="8"/>
      <name val="Arial Cyr"/>
      <charset val="204"/>
    </font>
    <font>
      <u/>
      <sz val="10"/>
      <color indexed="14"/>
      <name val="MS Sans Serif"/>
      <family val="2"/>
      <charset val="204"/>
    </font>
    <font>
      <u/>
      <sz val="10"/>
      <color indexed="12"/>
      <name val="MS Sans Serif"/>
      <family val="2"/>
      <charset val="204"/>
    </font>
    <font>
      <b/>
      <i/>
      <sz val="16"/>
      <name val="Helv"/>
      <charset val="204"/>
    </font>
    <font>
      <sz val="10"/>
      <name val="Arial Cyr"/>
      <family val="2"/>
    </font>
    <font>
      <sz val="10"/>
      <name val="Arial"/>
      <family val="2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9.35"/>
      <color theme="10"/>
      <name val="Calibri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04"/>
    </font>
    <font>
      <b/>
      <sz val="20"/>
      <color theme="1"/>
      <name val="Calibri"/>
      <family val="2"/>
      <charset val="204"/>
    </font>
    <font>
      <b/>
      <sz val="9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color theme="1"/>
      <name val="Calibri"/>
      <family val="2"/>
      <charset val="204"/>
    </font>
    <font>
      <u/>
      <sz val="12"/>
      <color theme="10"/>
      <name val="Calibri"/>
      <family val="2"/>
      <charset val="204"/>
    </font>
    <font>
      <b/>
      <sz val="14"/>
      <color rgb="FF17365D"/>
      <name val="Calibri"/>
      <family val="2"/>
      <charset val="204"/>
    </font>
    <font>
      <b/>
      <sz val="12"/>
      <color theme="1"/>
      <name val="Calibri"/>
      <family val="2"/>
      <charset val="204"/>
    </font>
    <font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7">
    <xf numFmtId="0" fontId="0" fillId="0" borderId="0"/>
    <xf numFmtId="0" fontId="3" fillId="0" borderId="0"/>
    <xf numFmtId="0" fontId="2" fillId="0" borderId="0"/>
    <xf numFmtId="0" fontId="12" fillId="0" borderId="0"/>
    <xf numFmtId="0" fontId="2" fillId="0" borderId="0"/>
    <xf numFmtId="0" fontId="6" fillId="0" borderId="0"/>
    <xf numFmtId="0" fontId="6" fillId="0" borderId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69" fontId="7" fillId="0" borderId="0"/>
    <xf numFmtId="170" fontId="7" fillId="0" borderId="0"/>
    <xf numFmtId="171" fontId="7" fillId="0" borderId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4" fillId="0" borderId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72" fontId="11" fillId="0" borderId="0"/>
    <xf numFmtId="0" fontId="13" fillId="0" borderId="0"/>
    <xf numFmtId="0" fontId="6" fillId="0" borderId="0"/>
    <xf numFmtId="0" fontId="14" fillId="0" borderId="0"/>
    <xf numFmtId="0" fontId="3" fillId="0" borderId="0"/>
    <xf numFmtId="0" fontId="16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13" fillId="0" borderId="0"/>
    <xf numFmtId="0" fontId="3" fillId="0" borderId="0"/>
    <xf numFmtId="0" fontId="6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17" fillId="0" borderId="0"/>
    <xf numFmtId="0" fontId="15" fillId="0" borderId="0"/>
    <xf numFmtId="9" fontId="2" fillId="0" borderId="0" applyFont="0" applyFill="0" applyBorder="0" applyAlignment="0" applyProtection="0"/>
    <xf numFmtId="0" fontId="6" fillId="0" borderId="0"/>
    <xf numFmtId="0" fontId="5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6" fillId="0" borderId="8" applyNumberFormat="0" applyFill="0" applyProtection="0">
      <alignment horizontal="center" vertical="center" wrapText="1"/>
    </xf>
    <xf numFmtId="0" fontId="6" fillId="0" borderId="8" applyNumberFormat="0" applyFill="0" applyProtection="0">
      <alignment horizontal="center" vertical="center" wrapText="1"/>
    </xf>
  </cellStyleXfs>
  <cellXfs count="84">
    <xf numFmtId="0" fontId="0" fillId="0" borderId="0" xfId="0"/>
    <xf numFmtId="0" fontId="0" fillId="0" borderId="0" xfId="0"/>
    <xf numFmtId="0" fontId="0" fillId="0" borderId="0" xfId="0" quotePrefix="1"/>
    <xf numFmtId="49" fontId="0" fillId="0" borderId="0" xfId="0" applyNumberFormat="1"/>
    <xf numFmtId="0" fontId="0" fillId="0" borderId="0" xfId="0" applyFill="1"/>
    <xf numFmtId="0" fontId="0" fillId="2" borderId="0" xfId="0" applyFill="1"/>
    <xf numFmtId="0" fontId="0" fillId="2" borderId="0" xfId="0" applyFill="1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0" xfId="0" applyFont="1"/>
    <xf numFmtId="0" fontId="20" fillId="0" borderId="0" xfId="0" applyFont="1" applyAlignment="1"/>
    <xf numFmtId="2" fontId="21" fillId="0" borderId="0" xfId="0" applyNumberFormat="1" applyFont="1"/>
    <xf numFmtId="2" fontId="21" fillId="0" borderId="0" xfId="0" applyNumberFormat="1" applyFont="1" applyFill="1"/>
    <xf numFmtId="49" fontId="22" fillId="0" borderId="0" xfId="0" applyNumberFormat="1" applyFont="1" applyAlignment="1">
      <alignment horizontal="center" vertical="center" wrapText="1"/>
    </xf>
    <xf numFmtId="49" fontId="22" fillId="0" borderId="0" xfId="0" applyNumberFormat="1" applyFont="1" applyAlignment="1">
      <alignment horizontal="center" vertical="top" wrapText="1"/>
    </xf>
    <xf numFmtId="0" fontId="22" fillId="0" borderId="0" xfId="0" applyFont="1"/>
    <xf numFmtId="0" fontId="18" fillId="0" borderId="0" xfId="0" applyFont="1"/>
    <xf numFmtId="0" fontId="18" fillId="0" borderId="0" xfId="0" applyFont="1" applyAlignment="1"/>
    <xf numFmtId="0" fontId="23" fillId="0" borderId="2" xfId="0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left" vertical="top" wrapText="1"/>
    </xf>
    <xf numFmtId="0" fontId="24" fillId="0" borderId="2" xfId="0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left" vertical="top"/>
    </xf>
    <xf numFmtId="0" fontId="24" fillId="0" borderId="1" xfId="0" applyFont="1" applyFill="1" applyBorder="1" applyAlignment="1">
      <alignment horizontal="left" vertical="top"/>
    </xf>
    <xf numFmtId="0" fontId="23" fillId="0" borderId="1" xfId="0" applyFont="1" applyFill="1" applyBorder="1" applyAlignment="1">
      <alignment horizontal="left" vertical="top"/>
    </xf>
    <xf numFmtId="0" fontId="25" fillId="0" borderId="0" xfId="23" applyFont="1" applyFill="1" applyBorder="1" applyAlignment="1" applyProtection="1">
      <alignment horizontal="left" vertical="top" wrapText="1"/>
    </xf>
    <xf numFmtId="0" fontId="25" fillId="0" borderId="1" xfId="23" applyFont="1" applyFill="1" applyBorder="1" applyAlignment="1" applyProtection="1">
      <alignment horizontal="left" vertical="top"/>
    </xf>
    <xf numFmtId="49" fontId="24" fillId="0" borderId="0" xfId="0" applyNumberFormat="1" applyFont="1" applyFill="1" applyBorder="1" applyAlignment="1">
      <alignment horizontal="left" vertical="top" wrapText="1"/>
    </xf>
    <xf numFmtId="49" fontId="24" fillId="0" borderId="1" xfId="0" applyNumberFormat="1" applyFont="1" applyFill="1" applyBorder="1" applyAlignment="1">
      <alignment horizontal="left" vertical="top"/>
    </xf>
    <xf numFmtId="0" fontId="26" fillId="0" borderId="0" xfId="0" applyFont="1" applyAlignment="1">
      <alignment horizontal="justify" vertical="center"/>
    </xf>
    <xf numFmtId="2" fontId="24" fillId="0" borderId="0" xfId="0" applyNumberFormat="1" applyFont="1"/>
    <xf numFmtId="2" fontId="24" fillId="0" borderId="0" xfId="0" applyNumberFormat="1" applyFont="1" applyFill="1"/>
    <xf numFmtId="0" fontId="23" fillId="0" borderId="0" xfId="0" applyFont="1" applyFill="1" applyBorder="1" applyAlignment="1">
      <alignment horizontal="left" vertical="top"/>
    </xf>
    <xf numFmtId="2" fontId="24" fillId="0" borderId="0" xfId="0" applyNumberFormat="1" applyFont="1" applyAlignment="1">
      <alignment horizontal="center"/>
    </xf>
    <xf numFmtId="2" fontId="24" fillId="0" borderId="0" xfId="0" applyNumberFormat="1" applyFont="1" applyFill="1" applyAlignment="1">
      <alignment horizontal="center"/>
    </xf>
    <xf numFmtId="0" fontId="27" fillId="0" borderId="0" xfId="0" applyFont="1" applyFill="1" applyBorder="1" applyAlignment="1">
      <alignment horizontal="center" vertical="top" wrapText="1"/>
    </xf>
    <xf numFmtId="0" fontId="27" fillId="0" borderId="16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21" xfId="0" applyFont="1" applyFill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top" wrapText="1"/>
    </xf>
    <xf numFmtId="49" fontId="24" fillId="0" borderId="1" xfId="0" applyNumberFormat="1" applyFont="1" applyFill="1" applyBorder="1" applyAlignment="1">
      <alignment horizontal="left" vertical="top" wrapText="1"/>
    </xf>
    <xf numFmtId="2" fontId="24" fillId="0" borderId="1" xfId="0" applyNumberFormat="1" applyFont="1" applyBorder="1" applyAlignment="1">
      <alignment horizontal="left" vertical="top"/>
    </xf>
    <xf numFmtId="2" fontId="22" fillId="0" borderId="20" xfId="0" applyNumberFormat="1" applyFont="1" applyFill="1" applyBorder="1" applyAlignment="1">
      <alignment vertical="top"/>
    </xf>
    <xf numFmtId="2" fontId="27" fillId="2" borderId="1" xfId="0" applyNumberFormat="1" applyFont="1" applyFill="1" applyBorder="1" applyAlignment="1">
      <alignment horizontal="right" vertical="top"/>
    </xf>
    <xf numFmtId="2" fontId="22" fillId="0" borderId="1" xfId="0" applyNumberFormat="1" applyFont="1" applyFill="1" applyBorder="1" applyAlignment="1">
      <alignment vertical="top"/>
    </xf>
    <xf numFmtId="0" fontId="24" fillId="0" borderId="1" xfId="0" applyFont="1" applyFill="1" applyBorder="1" applyAlignment="1">
      <alignment horizontal="left" vertical="top" wrapText="1"/>
    </xf>
    <xf numFmtId="49" fontId="28" fillId="2" borderId="1" xfId="0" applyNumberFormat="1" applyFont="1" applyFill="1" applyBorder="1" applyAlignment="1">
      <alignment horizontal="left" vertical="top" wrapText="1"/>
    </xf>
    <xf numFmtId="49" fontId="24" fillId="2" borderId="1" xfId="0" applyNumberFormat="1" applyFont="1" applyFill="1" applyBorder="1" applyAlignment="1">
      <alignment horizontal="left" vertical="top"/>
    </xf>
    <xf numFmtId="2" fontId="24" fillId="2" borderId="1" xfId="0" applyNumberFormat="1" applyFont="1" applyFill="1" applyBorder="1" applyAlignment="1">
      <alignment horizontal="left" vertical="top"/>
    </xf>
    <xf numFmtId="2" fontId="24" fillId="0" borderId="1" xfId="0" applyNumberFormat="1" applyFont="1" applyFill="1" applyBorder="1" applyAlignment="1">
      <alignment horizontal="left" vertical="top"/>
    </xf>
    <xf numFmtId="0" fontId="28" fillId="2" borderId="1" xfId="45" applyFont="1" applyFill="1" applyBorder="1" applyAlignment="1">
      <alignment horizontal="left" vertical="top" wrapText="1"/>
    </xf>
    <xf numFmtId="49" fontId="24" fillId="2" borderId="1" xfId="0" applyNumberFormat="1" applyFont="1" applyFill="1" applyBorder="1" applyAlignment="1">
      <alignment horizontal="left" vertical="top" wrapText="1"/>
    </xf>
    <xf numFmtId="0" fontId="24" fillId="2" borderId="1" xfId="0" applyFont="1" applyFill="1" applyBorder="1" applyAlignment="1">
      <alignment horizontal="left" vertical="top"/>
    </xf>
    <xf numFmtId="0" fontId="28" fillId="2" borderId="1" xfId="46" applyFont="1" applyFill="1" applyBorder="1" applyAlignment="1">
      <alignment horizontal="left" vertical="top" wrapText="1"/>
    </xf>
    <xf numFmtId="0" fontId="24" fillId="2" borderId="1" xfId="0" applyFont="1" applyFill="1" applyBorder="1" applyAlignment="1">
      <alignment horizontal="left" vertical="top" wrapText="1"/>
    </xf>
    <xf numFmtId="0" fontId="28" fillId="2" borderId="1" xfId="0" applyFont="1" applyFill="1" applyBorder="1" applyAlignment="1">
      <alignment horizontal="left" vertical="top" wrapText="1"/>
    </xf>
    <xf numFmtId="0" fontId="28" fillId="0" borderId="1" xfId="45" applyFont="1" applyFill="1" applyBorder="1" applyAlignment="1">
      <alignment horizontal="left" vertical="top" wrapText="1"/>
    </xf>
    <xf numFmtId="0" fontId="28" fillId="0" borderId="1" xfId="0" applyFont="1" applyFill="1" applyBorder="1" applyAlignment="1">
      <alignment horizontal="left" vertical="top" wrapText="1"/>
    </xf>
    <xf numFmtId="0" fontId="28" fillId="0" borderId="1" xfId="33" applyFont="1" applyFill="1" applyBorder="1" applyAlignment="1">
      <alignment horizontal="left" vertical="top" wrapText="1"/>
    </xf>
    <xf numFmtId="0" fontId="28" fillId="2" borderId="1" xfId="33" applyFont="1" applyFill="1" applyBorder="1" applyAlignment="1">
      <alignment horizontal="left" vertical="top" wrapText="1"/>
    </xf>
    <xf numFmtId="0" fontId="21" fillId="0" borderId="10" xfId="0" applyFont="1" applyBorder="1" applyAlignment="1">
      <alignment horizontal="left"/>
    </xf>
    <xf numFmtId="0" fontId="21" fillId="0" borderId="10" xfId="0" applyFont="1" applyBorder="1"/>
    <xf numFmtId="0" fontId="21" fillId="0" borderId="13" xfId="0" applyFont="1" applyFill="1" applyBorder="1"/>
    <xf numFmtId="0" fontId="21" fillId="0" borderId="0" xfId="0" applyFont="1" applyAlignment="1">
      <alignment vertical="center"/>
    </xf>
    <xf numFmtId="0" fontId="21" fillId="0" borderId="0" xfId="0" applyFont="1"/>
    <xf numFmtId="0" fontId="21" fillId="0" borderId="0" xfId="0" applyFont="1" applyAlignment="1"/>
    <xf numFmtId="0" fontId="21" fillId="0" borderId="22" xfId="0" applyFont="1" applyBorder="1" applyAlignment="1">
      <alignment vertical="center" wrapText="1"/>
    </xf>
    <xf numFmtId="0" fontId="21" fillId="0" borderId="22" xfId="0" applyFont="1" applyBorder="1" applyAlignment="1">
      <alignment wrapText="1"/>
    </xf>
    <xf numFmtId="0" fontId="21" fillId="0" borderId="4" xfId="0" applyFont="1" applyFill="1" applyBorder="1" applyAlignment="1">
      <alignment horizontal="left" vertical="top" wrapText="1"/>
    </xf>
    <xf numFmtId="0" fontId="21" fillId="0" borderId="11" xfId="0" applyFont="1" applyFill="1" applyBorder="1" applyAlignment="1">
      <alignment horizontal="left" vertical="top" wrapText="1"/>
    </xf>
    <xf numFmtId="0" fontId="21" fillId="0" borderId="12" xfId="0" applyFont="1" applyFill="1" applyBorder="1" applyAlignment="1">
      <alignment horizontal="left" vertical="top" wrapText="1"/>
    </xf>
    <xf numFmtId="0" fontId="21" fillId="0" borderId="13" xfId="0" applyFont="1" applyFill="1" applyBorder="1" applyAlignment="1">
      <alignment horizontal="left" vertical="top" wrapText="1"/>
    </xf>
    <xf numFmtId="0" fontId="21" fillId="0" borderId="10" xfId="0" applyFont="1" applyBorder="1" applyAlignment="1">
      <alignment horizontal="left" wrapText="1"/>
    </xf>
    <xf numFmtId="0" fontId="21" fillId="0" borderId="13" xfId="0" applyFont="1" applyBorder="1" applyAlignment="1">
      <alignment horizontal="left" wrapText="1"/>
    </xf>
    <xf numFmtId="0" fontId="21" fillId="0" borderId="4" xfId="0" applyFont="1" applyBorder="1" applyAlignment="1">
      <alignment horizontal="left" wrapText="1"/>
    </xf>
    <xf numFmtId="0" fontId="21" fillId="0" borderId="5" xfId="0" applyFont="1" applyBorder="1" applyAlignment="1">
      <alignment wrapText="1"/>
    </xf>
    <xf numFmtId="0" fontId="21" fillId="0" borderId="11" xfId="0" applyFont="1" applyBorder="1" applyAlignment="1">
      <alignment wrapText="1"/>
    </xf>
    <xf numFmtId="0" fontId="21" fillId="0" borderId="14" xfId="0" applyFont="1" applyBorder="1" applyAlignment="1">
      <alignment horizontal="left" vertical="top" wrapText="1"/>
    </xf>
    <xf numFmtId="0" fontId="21" fillId="0" borderId="3" xfId="0" applyFont="1" applyBorder="1" applyAlignment="1">
      <alignment horizontal="left" vertical="top" wrapText="1"/>
    </xf>
    <xf numFmtId="0" fontId="21" fillId="0" borderId="6" xfId="0" applyFont="1" applyFill="1" applyBorder="1" applyAlignment="1">
      <alignment horizontal="left" vertical="top" wrapText="1"/>
    </xf>
    <xf numFmtId="0" fontId="21" fillId="0" borderId="15" xfId="0" applyFont="1" applyFill="1" applyBorder="1" applyAlignment="1">
      <alignment horizontal="left" vertical="top" wrapText="1"/>
    </xf>
  </cellXfs>
  <cellStyles count="47">
    <cellStyle name="%" xfId="1" xr:uid="{00000000-0005-0000-0000-000000000000}"/>
    <cellStyle name="0,0_x000d__x000a_NA_x000d__x000a_" xfId="2" xr:uid="{00000000-0005-0000-0000-000001000000}"/>
    <cellStyle name="0,0_x000d__x000a_NA_x000d__x000a_ 2" xfId="3" xr:uid="{00000000-0005-0000-0000-000002000000}"/>
    <cellStyle name="0,0_x000d__x000a_NA_x000d__x000a_ 3" xfId="4" xr:uid="{00000000-0005-0000-0000-000003000000}"/>
    <cellStyle name="0,0_x000d__x000a_NA_x000d__x000a_ 4" xfId="5" xr:uid="{00000000-0005-0000-0000-000004000000}"/>
    <cellStyle name="0,0_x000d__x000a_NA_x000d__x000a_ 5" xfId="6" xr:uid="{00000000-0005-0000-0000-000005000000}"/>
    <cellStyle name="Comma [0]_Book1" xfId="7" xr:uid="{00000000-0005-0000-0000-000006000000}"/>
    <cellStyle name="Comma_BP_2000" xfId="8" xr:uid="{00000000-0005-0000-0000-000007000000}"/>
    <cellStyle name="Conor 1" xfId="9" xr:uid="{00000000-0005-0000-0000-000008000000}"/>
    <cellStyle name="Conor1" xfId="10" xr:uid="{00000000-0005-0000-0000-000009000000}"/>
    <cellStyle name="Conor2" xfId="11" xr:uid="{00000000-0005-0000-0000-00000A000000}"/>
    <cellStyle name="Currency [0]_Sheet1" xfId="12" xr:uid="{00000000-0005-0000-0000-00000B000000}"/>
    <cellStyle name="Currency_Sheet1" xfId="13" xr:uid="{00000000-0005-0000-0000-00000C000000}"/>
    <cellStyle name="Excel Built-in Excel Built-in Normal" xfId="14" xr:uid="{00000000-0005-0000-0000-00000D000000}"/>
    <cellStyle name="Excel Built-in Normal" xfId="15" xr:uid="{00000000-0005-0000-0000-00000E000000}"/>
    <cellStyle name="Followed Hyperlink" xfId="16" xr:uid="{00000000-0005-0000-0000-00000F000000}"/>
    <cellStyle name="Hyperlink" xfId="17" xr:uid="{00000000-0005-0000-0000-000010000000}"/>
    <cellStyle name="Normal - Style1" xfId="18" xr:uid="{00000000-0005-0000-0000-000011000000}"/>
    <cellStyle name="Normal 2" xfId="19" xr:uid="{00000000-0005-0000-0000-000012000000}"/>
    <cellStyle name="Normal_Book1" xfId="20" xr:uid="{00000000-0005-0000-0000-000013000000}"/>
    <cellStyle name="Standard_2007_04_Int_EUR" xfId="21" xr:uid="{00000000-0005-0000-0000-000014000000}"/>
    <cellStyle name="TableStyleLight1" xfId="22" xr:uid="{00000000-0005-0000-0000-000015000000}"/>
    <cellStyle name="xx_data" xfId="45" xr:uid="{00000000-0005-0000-0000-000016000000}"/>
    <cellStyle name="xx_data 2" xfId="46" xr:uid="{00000000-0005-0000-0000-000017000000}"/>
    <cellStyle name="Гиперссылка" xfId="23" builtinId="8"/>
    <cellStyle name="Денежный 2" xfId="24" xr:uid="{00000000-0005-0000-0000-000019000000}"/>
    <cellStyle name="Обычный" xfId="0" builtinId="0"/>
    <cellStyle name="Обычный 2" xfId="25" xr:uid="{00000000-0005-0000-0000-00001B000000}"/>
    <cellStyle name="Обычный 2 2" xfId="26" xr:uid="{00000000-0005-0000-0000-00001C000000}"/>
    <cellStyle name="Обычный 2 3" xfId="27" xr:uid="{00000000-0005-0000-0000-00001D000000}"/>
    <cellStyle name="Обычный 2 4" xfId="28" xr:uid="{00000000-0005-0000-0000-00001E000000}"/>
    <cellStyle name="Обычный 3" xfId="29" xr:uid="{00000000-0005-0000-0000-00001F000000}"/>
    <cellStyle name="Обычный 3 2" xfId="30" xr:uid="{00000000-0005-0000-0000-000020000000}"/>
    <cellStyle name="Обычный 3 3" xfId="31" xr:uid="{00000000-0005-0000-0000-000021000000}"/>
    <cellStyle name="Обычный 3 5" xfId="32" xr:uid="{00000000-0005-0000-0000-000022000000}"/>
    <cellStyle name="Обычный 4" xfId="33" xr:uid="{00000000-0005-0000-0000-000023000000}"/>
    <cellStyle name="Обычный 44" xfId="34" xr:uid="{00000000-0005-0000-0000-000024000000}"/>
    <cellStyle name="Обычный 5" xfId="35" xr:uid="{00000000-0005-0000-0000-000025000000}"/>
    <cellStyle name="Обычный 6" xfId="36" xr:uid="{00000000-0005-0000-0000-000026000000}"/>
    <cellStyle name="Обычный 7" xfId="37" xr:uid="{00000000-0005-0000-0000-000027000000}"/>
    <cellStyle name="Обычный 8" xfId="38" xr:uid="{00000000-0005-0000-0000-000028000000}"/>
    <cellStyle name="Процентный 2" xfId="39" xr:uid="{00000000-0005-0000-0000-000029000000}"/>
    <cellStyle name="Стиль 1" xfId="40" xr:uid="{00000000-0005-0000-0000-00002A000000}"/>
    <cellStyle name="Стиль 1 2" xfId="41" xr:uid="{00000000-0005-0000-0000-00002B000000}"/>
    <cellStyle name="Тысячи [0]_Лист1 (2)" xfId="42" xr:uid="{00000000-0005-0000-0000-00002C000000}"/>
    <cellStyle name="Тысячи_Лист1 (2)" xfId="43" xr:uid="{00000000-0005-0000-0000-00002D000000}"/>
    <cellStyle name="Финансовый 2" xfId="44" xr:uid="{00000000-0005-0000-0000-00002E000000}"/>
  </cellStyles>
  <dxfs count="4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.shuspannikova\Desktop\&#1047;&#1072;&#1082;&#1091;&#1087;%202016%20&#1075;&#1086;&#1076;\13023%20&#1054;&#1087;&#1090;&#1080;&#1095;&#1077;&#1089;&#1082;&#1080;&#1077;%20&#1096;&#1085;&#1091;&#1088;&#1099;\&#1057;&#1069;&#1044;\11%20&#1053;&#1058;&#1062;%20&#1055;&#1048;&#105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L6" t="str">
            <v>Шушпанникова Елена Викторовна</v>
          </cell>
          <cell r="M6" t="str">
            <v>(347)221-57-56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.farrahova@bashte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223"/>
  <sheetViews>
    <sheetView tabSelected="1" topLeftCell="B207" zoomScale="115" zoomScaleNormal="115" workbookViewId="0">
      <selection activeCell="D230" sqref="D230"/>
    </sheetView>
  </sheetViews>
  <sheetFormatPr defaultRowHeight="15" x14ac:dyDescent="0.25"/>
  <cols>
    <col min="1" max="1" width="2.28515625" hidden="1" customWidth="1"/>
    <col min="2" max="2" width="6.140625" style="66" customWidth="1"/>
    <col min="3" max="3" width="53.85546875" style="67" customWidth="1"/>
    <col min="4" max="4" width="56.28515625" style="67" customWidth="1"/>
    <col min="5" max="5" width="7.7109375" style="68" customWidth="1"/>
    <col min="6" max="6" width="14.7109375" style="11" customWidth="1"/>
    <col min="7" max="7" width="18.5703125" style="12" customWidth="1"/>
    <col min="8" max="8" width="18" style="11" customWidth="1"/>
  </cols>
  <sheetData>
    <row r="1" spans="2:8" ht="25.5" hidden="1" customHeight="1" x14ac:dyDescent="0.25">
      <c r="B1" s="7"/>
      <c r="C1" s="8" t="s">
        <v>0</v>
      </c>
      <c r="D1" s="9"/>
      <c r="E1" s="10"/>
    </row>
    <row r="2" spans="2:8" ht="18" hidden="1" customHeight="1" x14ac:dyDescent="0.25">
      <c r="B2" s="13" t="str">
        <f>Query1_UA2_NAME</f>
        <v/>
      </c>
      <c r="C2" s="14"/>
      <c r="D2" s="14"/>
      <c r="E2" s="14"/>
    </row>
    <row r="3" spans="2:8" ht="15" hidden="1" customHeight="1" x14ac:dyDescent="0.25">
      <c r="B3" s="7"/>
      <c r="C3" s="15" t="str">
        <f>Query1_TIP_NAME</f>
        <v/>
      </c>
      <c r="D3" s="16"/>
      <c r="E3" s="17"/>
    </row>
    <row r="4" spans="2:8" ht="15" hidden="1" customHeight="1" x14ac:dyDescent="0.25">
      <c r="B4" s="7"/>
      <c r="C4" s="18" t="s">
        <v>1</v>
      </c>
      <c r="D4" s="19"/>
      <c r="E4" s="20" t="s">
        <v>2</v>
      </c>
    </row>
    <row r="5" spans="2:8" ht="15" hidden="1" customHeight="1" x14ac:dyDescent="0.25">
      <c r="B5" s="7"/>
      <c r="C5" s="18" t="s">
        <v>3</v>
      </c>
      <c r="D5" s="21"/>
      <c r="E5" s="22" t="s">
        <v>4</v>
      </c>
    </row>
    <row r="6" spans="2:8" ht="15" hidden="1" customHeight="1" x14ac:dyDescent="0.25">
      <c r="B6" s="7"/>
      <c r="C6" s="18" t="s">
        <v>5</v>
      </c>
      <c r="D6" s="19"/>
      <c r="E6" s="22" t="s">
        <v>6</v>
      </c>
    </row>
    <row r="7" spans="2:8" ht="15" hidden="1" customHeight="1" x14ac:dyDescent="0.25">
      <c r="B7" s="7"/>
      <c r="C7" s="23" t="s">
        <v>7</v>
      </c>
      <c r="D7" s="24"/>
      <c r="E7" s="25" t="s">
        <v>8</v>
      </c>
    </row>
    <row r="8" spans="2:8" ht="15" hidden="1" customHeight="1" x14ac:dyDescent="0.25">
      <c r="B8" s="7"/>
      <c r="C8" s="18" t="s">
        <v>9</v>
      </c>
      <c r="D8" s="26"/>
      <c r="E8" s="27" t="s">
        <v>10</v>
      </c>
    </row>
    <row r="9" spans="2:8" ht="15" hidden="1" customHeight="1" x14ac:dyDescent="0.25">
      <c r="B9" s="7"/>
      <c r="C9" s="18" t="s">
        <v>11</v>
      </c>
      <c r="D9" s="19"/>
      <c r="E9" s="22">
        <v>997750001</v>
      </c>
    </row>
    <row r="10" spans="2:8" ht="15" hidden="1" customHeight="1" x14ac:dyDescent="0.25">
      <c r="B10" s="7"/>
      <c r="C10" s="18" t="s">
        <v>12</v>
      </c>
      <c r="D10" s="19"/>
      <c r="E10" s="22">
        <v>804013</v>
      </c>
    </row>
    <row r="11" spans="2:8" s="1" customFormat="1" ht="15" customHeight="1" x14ac:dyDescent="0.25">
      <c r="B11" s="7"/>
      <c r="C11" s="28" t="s">
        <v>431</v>
      </c>
      <c r="D11" s="19"/>
      <c r="E11" s="21"/>
      <c r="F11" s="29"/>
      <c r="G11" s="30"/>
      <c r="H11" s="29"/>
    </row>
    <row r="12" spans="2:8" s="1" customFormat="1" ht="15" customHeight="1" x14ac:dyDescent="0.25">
      <c r="B12" s="7"/>
      <c r="C12" s="31"/>
      <c r="D12" s="19"/>
      <c r="E12" s="21"/>
      <c r="F12" s="32"/>
      <c r="G12" s="33"/>
      <c r="H12" s="32"/>
    </row>
    <row r="13" spans="2:8" s="1" customFormat="1" ht="15" customHeight="1" x14ac:dyDescent="0.25">
      <c r="B13" s="7"/>
      <c r="C13" s="31"/>
      <c r="D13" s="34" t="s">
        <v>430</v>
      </c>
      <c r="E13" s="21"/>
      <c r="F13" s="29"/>
      <c r="G13" s="30"/>
      <c r="H13" s="29"/>
    </row>
    <row r="14" spans="2:8" s="1" customFormat="1" ht="15" customHeight="1" thickBot="1" x14ac:dyDescent="0.3">
      <c r="B14" s="7"/>
      <c r="C14" s="31"/>
      <c r="D14" s="19"/>
      <c r="E14" s="21"/>
      <c r="F14" s="29"/>
      <c r="G14" s="30"/>
      <c r="H14" s="29"/>
    </row>
    <row r="15" spans="2:8" ht="59.25" customHeight="1" x14ac:dyDescent="0.25">
      <c r="B15" s="35" t="s">
        <v>112</v>
      </c>
      <c r="C15" s="36" t="s">
        <v>113</v>
      </c>
      <c r="D15" s="37" t="s">
        <v>119</v>
      </c>
      <c r="E15" s="38" t="s">
        <v>114</v>
      </c>
      <c r="F15" s="39" t="s">
        <v>115</v>
      </c>
      <c r="G15" s="40" t="s">
        <v>428</v>
      </c>
      <c r="H15" s="41" t="s">
        <v>429</v>
      </c>
    </row>
    <row r="16" spans="2:8" ht="15.75" x14ac:dyDescent="0.25">
      <c r="B16" s="42">
        <v>1</v>
      </c>
      <c r="C16" s="43" t="s">
        <v>49</v>
      </c>
      <c r="D16" s="43" t="s">
        <v>49</v>
      </c>
      <c r="E16" s="27" t="s">
        <v>111</v>
      </c>
      <c r="F16" s="44" t="s">
        <v>116</v>
      </c>
      <c r="G16" s="45">
        <v>7.47</v>
      </c>
      <c r="H16" s="46">
        <f>G16*1.2</f>
        <v>8.9639999999999986</v>
      </c>
    </row>
    <row r="17" spans="1:8" ht="14.25" customHeight="1" x14ac:dyDescent="0.25">
      <c r="A17" s="1"/>
      <c r="B17" s="42">
        <v>2</v>
      </c>
      <c r="C17" s="43" t="s">
        <v>50</v>
      </c>
      <c r="D17" s="43" t="s">
        <v>50</v>
      </c>
      <c r="E17" s="27" t="s">
        <v>111</v>
      </c>
      <c r="F17" s="44" t="s">
        <v>116</v>
      </c>
      <c r="G17" s="47">
        <v>7.46</v>
      </c>
      <c r="H17" s="46">
        <f t="shared" ref="H17:H80" si="0">G17*1.2</f>
        <v>8.952</v>
      </c>
    </row>
    <row r="18" spans="1:8" ht="15.75" x14ac:dyDescent="0.25">
      <c r="A18" s="1"/>
      <c r="B18" s="42">
        <v>3</v>
      </c>
      <c r="C18" s="48" t="s">
        <v>47</v>
      </c>
      <c r="D18" s="48" t="s">
        <v>47</v>
      </c>
      <c r="E18" s="27" t="s">
        <v>111</v>
      </c>
      <c r="F18" s="44" t="s">
        <v>116</v>
      </c>
      <c r="G18" s="47">
        <v>15.5</v>
      </c>
      <c r="H18" s="46">
        <f t="shared" si="0"/>
        <v>18.599999999999998</v>
      </c>
    </row>
    <row r="19" spans="1:8" ht="15.75" x14ac:dyDescent="0.25">
      <c r="A19" s="1"/>
      <c r="B19" s="42">
        <v>4</v>
      </c>
      <c r="C19" s="48" t="s">
        <v>48</v>
      </c>
      <c r="D19" s="48" t="s">
        <v>48</v>
      </c>
      <c r="E19" s="27" t="s">
        <v>111</v>
      </c>
      <c r="F19" s="44" t="s">
        <v>116</v>
      </c>
      <c r="G19" s="47">
        <v>15.9</v>
      </c>
      <c r="H19" s="46">
        <f t="shared" si="0"/>
        <v>19.079999999999998</v>
      </c>
    </row>
    <row r="20" spans="1:8" ht="15.75" x14ac:dyDescent="0.25">
      <c r="A20" s="1"/>
      <c r="B20" s="42">
        <v>5</v>
      </c>
      <c r="C20" s="43" t="s">
        <v>18</v>
      </c>
      <c r="D20" s="43" t="s">
        <v>18</v>
      </c>
      <c r="E20" s="27" t="s">
        <v>111</v>
      </c>
      <c r="F20" s="44" t="s">
        <v>116</v>
      </c>
      <c r="G20" s="47">
        <v>4.8899999999999997</v>
      </c>
      <c r="H20" s="46">
        <f t="shared" si="0"/>
        <v>5.8679999999999994</v>
      </c>
    </row>
    <row r="21" spans="1:8" s="1" customFormat="1" ht="15.75" x14ac:dyDescent="0.25">
      <c r="B21" s="42">
        <v>6</v>
      </c>
      <c r="C21" s="48" t="s">
        <v>46</v>
      </c>
      <c r="D21" s="48" t="s">
        <v>46</v>
      </c>
      <c r="E21" s="27" t="s">
        <v>111</v>
      </c>
      <c r="F21" s="44" t="s">
        <v>116</v>
      </c>
      <c r="G21" s="47">
        <v>4.8899999999999997</v>
      </c>
      <c r="H21" s="46">
        <f t="shared" si="0"/>
        <v>5.8679999999999994</v>
      </c>
    </row>
    <row r="22" spans="1:8" s="1" customFormat="1" ht="15.75" x14ac:dyDescent="0.25">
      <c r="B22" s="42">
        <v>7</v>
      </c>
      <c r="C22" s="43" t="s">
        <v>17</v>
      </c>
      <c r="D22" s="43" t="s">
        <v>17</v>
      </c>
      <c r="E22" s="27" t="s">
        <v>111</v>
      </c>
      <c r="F22" s="44" t="s">
        <v>116</v>
      </c>
      <c r="G22" s="47">
        <v>31.65</v>
      </c>
      <c r="H22" s="46">
        <f t="shared" si="0"/>
        <v>37.979999999999997</v>
      </c>
    </row>
    <row r="23" spans="1:8" s="1" customFormat="1" ht="15.75" x14ac:dyDescent="0.25">
      <c r="B23" s="42">
        <v>8</v>
      </c>
      <c r="C23" s="49" t="s">
        <v>110</v>
      </c>
      <c r="D23" s="49" t="s">
        <v>110</v>
      </c>
      <c r="E23" s="50" t="s">
        <v>111</v>
      </c>
      <c r="F23" s="51" t="s">
        <v>116</v>
      </c>
      <c r="G23" s="47">
        <v>225.68</v>
      </c>
      <c r="H23" s="46">
        <f t="shared" si="0"/>
        <v>270.81599999999997</v>
      </c>
    </row>
    <row r="24" spans="1:8" s="1" customFormat="1" ht="15.75" x14ac:dyDescent="0.25">
      <c r="B24" s="42">
        <v>9</v>
      </c>
      <c r="C24" s="48" t="s">
        <v>24</v>
      </c>
      <c r="D24" s="48" t="s">
        <v>206</v>
      </c>
      <c r="E24" s="27" t="s">
        <v>111</v>
      </c>
      <c r="F24" s="52" t="s">
        <v>116</v>
      </c>
      <c r="G24" s="47">
        <v>81.5</v>
      </c>
      <c r="H24" s="46">
        <f t="shared" si="0"/>
        <v>97.8</v>
      </c>
    </row>
    <row r="25" spans="1:8" s="5" customFormat="1" ht="15.75" x14ac:dyDescent="0.25">
      <c r="B25" s="42">
        <v>10</v>
      </c>
      <c r="C25" s="48" t="s">
        <v>25</v>
      </c>
      <c r="D25" s="48" t="s">
        <v>207</v>
      </c>
      <c r="E25" s="27" t="s">
        <v>111</v>
      </c>
      <c r="F25" s="52" t="s">
        <v>116</v>
      </c>
      <c r="G25" s="47">
        <v>92.4</v>
      </c>
      <c r="H25" s="46">
        <f t="shared" si="0"/>
        <v>110.88000000000001</v>
      </c>
    </row>
    <row r="26" spans="1:8" s="5" customFormat="1" ht="31.5" x14ac:dyDescent="0.25">
      <c r="B26" s="42">
        <v>11</v>
      </c>
      <c r="C26" s="53" t="s">
        <v>294</v>
      </c>
      <c r="D26" s="54" t="s">
        <v>321</v>
      </c>
      <c r="E26" s="55" t="s">
        <v>111</v>
      </c>
      <c r="F26" s="51" t="s">
        <v>116</v>
      </c>
      <c r="G26" s="47">
        <v>464.7491</v>
      </c>
      <c r="H26" s="46">
        <f t="shared" si="0"/>
        <v>557.69891999999993</v>
      </c>
    </row>
    <row r="27" spans="1:8" s="5" customFormat="1" ht="47.25" x14ac:dyDescent="0.25">
      <c r="B27" s="42">
        <v>12</v>
      </c>
      <c r="C27" s="56" t="s">
        <v>297</v>
      </c>
      <c r="D27" s="53" t="s">
        <v>320</v>
      </c>
      <c r="E27" s="55" t="s">
        <v>111</v>
      </c>
      <c r="F27" s="51" t="s">
        <v>116</v>
      </c>
      <c r="G27" s="47">
        <v>342.07</v>
      </c>
      <c r="H27" s="46">
        <f t="shared" si="0"/>
        <v>410.48399999999998</v>
      </c>
    </row>
    <row r="28" spans="1:8" s="5" customFormat="1" ht="31.5" x14ac:dyDescent="0.25">
      <c r="B28" s="42">
        <v>13</v>
      </c>
      <c r="C28" s="57" t="s">
        <v>303</v>
      </c>
      <c r="D28" s="54" t="s">
        <v>319</v>
      </c>
      <c r="E28" s="55" t="s">
        <v>111</v>
      </c>
      <c r="F28" s="51" t="s">
        <v>116</v>
      </c>
      <c r="G28" s="47">
        <v>229.10000000000002</v>
      </c>
      <c r="H28" s="46">
        <f t="shared" si="0"/>
        <v>274.92</v>
      </c>
    </row>
    <row r="29" spans="1:8" s="5" customFormat="1" ht="47.25" x14ac:dyDescent="0.25">
      <c r="B29" s="42">
        <v>14</v>
      </c>
      <c r="C29" s="57" t="s">
        <v>307</v>
      </c>
      <c r="D29" s="54" t="s">
        <v>322</v>
      </c>
      <c r="E29" s="55" t="s">
        <v>111</v>
      </c>
      <c r="F29" s="51" t="s">
        <v>116</v>
      </c>
      <c r="G29" s="47">
        <v>160.37</v>
      </c>
      <c r="H29" s="46">
        <f t="shared" si="0"/>
        <v>192.44399999999999</v>
      </c>
    </row>
    <row r="30" spans="1:8" s="5" customFormat="1" ht="47.25" x14ac:dyDescent="0.25">
      <c r="B30" s="42">
        <v>15</v>
      </c>
      <c r="C30" s="57" t="s">
        <v>305</v>
      </c>
      <c r="D30" s="54" t="s">
        <v>323</v>
      </c>
      <c r="E30" s="55" t="s">
        <v>111</v>
      </c>
      <c r="F30" s="51" t="s">
        <v>116</v>
      </c>
      <c r="G30" s="47">
        <v>162.74</v>
      </c>
      <c r="H30" s="46">
        <f t="shared" si="0"/>
        <v>195.28800000000001</v>
      </c>
    </row>
    <row r="31" spans="1:8" s="5" customFormat="1" ht="47.25" x14ac:dyDescent="0.25">
      <c r="B31" s="42">
        <v>16</v>
      </c>
      <c r="C31" s="53" t="s">
        <v>291</v>
      </c>
      <c r="D31" s="54" t="s">
        <v>324</v>
      </c>
      <c r="E31" s="55" t="s">
        <v>111</v>
      </c>
      <c r="F31" s="51" t="s">
        <v>116</v>
      </c>
      <c r="G31" s="47">
        <v>158</v>
      </c>
      <c r="H31" s="46">
        <f t="shared" si="0"/>
        <v>189.6</v>
      </c>
    </row>
    <row r="32" spans="1:8" s="5" customFormat="1" ht="47.25" x14ac:dyDescent="0.25">
      <c r="B32" s="42">
        <v>17</v>
      </c>
      <c r="C32" s="57" t="s">
        <v>306</v>
      </c>
      <c r="D32" s="54" t="s">
        <v>325</v>
      </c>
      <c r="E32" s="55" t="s">
        <v>111</v>
      </c>
      <c r="F32" s="51" t="s">
        <v>116</v>
      </c>
      <c r="G32" s="47">
        <v>294.67</v>
      </c>
      <c r="H32" s="46">
        <f t="shared" si="0"/>
        <v>353.60399999999998</v>
      </c>
    </row>
    <row r="33" spans="1:8" s="5" customFormat="1" ht="47.25" x14ac:dyDescent="0.25">
      <c r="B33" s="42">
        <v>18</v>
      </c>
      <c r="C33" s="57" t="s">
        <v>308</v>
      </c>
      <c r="D33" s="54" t="s">
        <v>326</v>
      </c>
      <c r="E33" s="55" t="s">
        <v>111</v>
      </c>
      <c r="F33" s="51" t="s">
        <v>116</v>
      </c>
      <c r="G33" s="47">
        <v>285.19</v>
      </c>
      <c r="H33" s="46">
        <f t="shared" si="0"/>
        <v>342.22800000000001</v>
      </c>
    </row>
    <row r="34" spans="1:8" s="1" customFormat="1" ht="47.25" x14ac:dyDescent="0.25">
      <c r="B34" s="42">
        <v>19</v>
      </c>
      <c r="C34" s="53" t="s">
        <v>292</v>
      </c>
      <c r="D34" s="54" t="s">
        <v>327</v>
      </c>
      <c r="E34" s="55" t="s">
        <v>111</v>
      </c>
      <c r="F34" s="51" t="s">
        <v>116</v>
      </c>
      <c r="G34" s="47">
        <v>266.55390000000006</v>
      </c>
      <c r="H34" s="46">
        <f t="shared" si="0"/>
        <v>319.86468000000008</v>
      </c>
    </row>
    <row r="35" spans="1:8" s="1" customFormat="1" ht="47.25" x14ac:dyDescent="0.25">
      <c r="B35" s="42">
        <v>20</v>
      </c>
      <c r="C35" s="53" t="s">
        <v>293</v>
      </c>
      <c r="D35" s="54" t="s">
        <v>396</v>
      </c>
      <c r="E35" s="55" t="s">
        <v>111</v>
      </c>
      <c r="F35" s="51" t="s">
        <v>116</v>
      </c>
      <c r="G35" s="47">
        <v>291.06760000000003</v>
      </c>
      <c r="H35" s="46">
        <f t="shared" si="0"/>
        <v>349.28112000000004</v>
      </c>
    </row>
    <row r="36" spans="1:8" s="1" customFormat="1" ht="31.5" x14ac:dyDescent="0.25">
      <c r="B36" s="42">
        <v>21</v>
      </c>
      <c r="C36" s="53" t="s">
        <v>300</v>
      </c>
      <c r="D36" s="53" t="s">
        <v>328</v>
      </c>
      <c r="E36" s="55" t="s">
        <v>111</v>
      </c>
      <c r="F36" s="51" t="s">
        <v>116</v>
      </c>
      <c r="G36" s="47">
        <v>776.57</v>
      </c>
      <c r="H36" s="46">
        <f t="shared" si="0"/>
        <v>931.88400000000001</v>
      </c>
    </row>
    <row r="37" spans="1:8" s="1" customFormat="1" ht="31.5" x14ac:dyDescent="0.25">
      <c r="B37" s="42">
        <v>22</v>
      </c>
      <c r="C37" s="53" t="s">
        <v>301</v>
      </c>
      <c r="D37" s="53" t="s">
        <v>329</v>
      </c>
      <c r="E37" s="55" t="s">
        <v>111</v>
      </c>
      <c r="F37" s="51" t="s">
        <v>116</v>
      </c>
      <c r="G37" s="47">
        <v>1547.6100000000001</v>
      </c>
      <c r="H37" s="46">
        <f t="shared" si="0"/>
        <v>1857.1320000000001</v>
      </c>
    </row>
    <row r="38" spans="1:8" s="4" customFormat="1" ht="47.25" x14ac:dyDescent="0.25">
      <c r="B38" s="42">
        <v>23</v>
      </c>
      <c r="C38" s="56" t="s">
        <v>330</v>
      </c>
      <c r="D38" s="54" t="s">
        <v>331</v>
      </c>
      <c r="E38" s="55" t="s">
        <v>111</v>
      </c>
      <c r="F38" s="51" t="s">
        <v>116</v>
      </c>
      <c r="G38" s="47">
        <v>401.32</v>
      </c>
      <c r="H38" s="46">
        <f t="shared" si="0"/>
        <v>481.58399999999995</v>
      </c>
    </row>
    <row r="39" spans="1:8" s="4" customFormat="1" ht="31.5" x14ac:dyDescent="0.25">
      <c r="B39" s="42">
        <v>24</v>
      </c>
      <c r="C39" s="53" t="s">
        <v>298</v>
      </c>
      <c r="D39" s="54" t="s">
        <v>332</v>
      </c>
      <c r="E39" s="55" t="s">
        <v>111</v>
      </c>
      <c r="F39" s="51" t="s">
        <v>116</v>
      </c>
      <c r="G39" s="47">
        <v>349.97</v>
      </c>
      <c r="H39" s="46">
        <f t="shared" si="0"/>
        <v>419.964</v>
      </c>
    </row>
    <row r="40" spans="1:8" ht="31.5" x14ac:dyDescent="0.25">
      <c r="A40" s="1"/>
      <c r="B40" s="42">
        <v>25</v>
      </c>
      <c r="C40" s="58" t="s">
        <v>302</v>
      </c>
      <c r="D40" s="54" t="s">
        <v>333</v>
      </c>
      <c r="E40" s="55" t="s">
        <v>111</v>
      </c>
      <c r="F40" s="51" t="s">
        <v>116</v>
      </c>
      <c r="G40" s="47">
        <v>458.99</v>
      </c>
      <c r="H40" s="46">
        <f t="shared" si="0"/>
        <v>550.78800000000001</v>
      </c>
    </row>
    <row r="41" spans="1:8" s="4" customFormat="1" ht="47.25" x14ac:dyDescent="0.25">
      <c r="B41" s="42">
        <v>26</v>
      </c>
      <c r="C41" s="53" t="s">
        <v>261</v>
      </c>
      <c r="D41" s="54" t="s">
        <v>334</v>
      </c>
      <c r="E41" s="55" t="s">
        <v>111</v>
      </c>
      <c r="F41" s="51" t="s">
        <v>116</v>
      </c>
      <c r="G41" s="47">
        <v>237.03950000000003</v>
      </c>
      <c r="H41" s="46">
        <f t="shared" si="0"/>
        <v>284.44740000000002</v>
      </c>
    </row>
    <row r="42" spans="1:8" s="1" customFormat="1" ht="47.25" x14ac:dyDescent="0.25">
      <c r="B42" s="42">
        <v>27</v>
      </c>
      <c r="C42" s="53" t="s">
        <v>260</v>
      </c>
      <c r="D42" s="54" t="s">
        <v>335</v>
      </c>
      <c r="E42" s="55" t="s">
        <v>111</v>
      </c>
      <c r="F42" s="51" t="s">
        <v>116</v>
      </c>
      <c r="G42" s="47">
        <v>237.03950000000003</v>
      </c>
      <c r="H42" s="46">
        <f t="shared" si="0"/>
        <v>284.44740000000002</v>
      </c>
    </row>
    <row r="43" spans="1:8" s="1" customFormat="1" ht="47.25" x14ac:dyDescent="0.25">
      <c r="B43" s="42">
        <v>28</v>
      </c>
      <c r="C43" s="53" t="s">
        <v>253</v>
      </c>
      <c r="D43" s="54" t="s">
        <v>336</v>
      </c>
      <c r="E43" s="55" t="s">
        <v>111</v>
      </c>
      <c r="F43" s="51" t="s">
        <v>116</v>
      </c>
      <c r="G43" s="47">
        <v>237.03950000000003</v>
      </c>
      <c r="H43" s="46">
        <f t="shared" si="0"/>
        <v>284.44740000000002</v>
      </c>
    </row>
    <row r="44" spans="1:8" s="1" customFormat="1" ht="47.25" x14ac:dyDescent="0.25">
      <c r="B44" s="42">
        <v>29</v>
      </c>
      <c r="C44" s="56" t="s">
        <v>288</v>
      </c>
      <c r="D44" s="54" t="s">
        <v>337</v>
      </c>
      <c r="E44" s="55" t="s">
        <v>111</v>
      </c>
      <c r="F44" s="51" t="s">
        <v>116</v>
      </c>
      <c r="G44" s="47">
        <v>240.55500000000001</v>
      </c>
      <c r="H44" s="46">
        <f t="shared" si="0"/>
        <v>288.666</v>
      </c>
    </row>
    <row r="45" spans="1:8" s="5" customFormat="1" ht="47.25" x14ac:dyDescent="0.25">
      <c r="B45" s="42">
        <v>30</v>
      </c>
      <c r="C45" s="53" t="s">
        <v>287</v>
      </c>
      <c r="D45" s="54" t="s">
        <v>338</v>
      </c>
      <c r="E45" s="55" t="s">
        <v>111</v>
      </c>
      <c r="F45" s="51" t="s">
        <v>116</v>
      </c>
      <c r="G45" s="47">
        <v>240.55500000000001</v>
      </c>
      <c r="H45" s="46">
        <f t="shared" si="0"/>
        <v>288.666</v>
      </c>
    </row>
    <row r="46" spans="1:8" s="4" customFormat="1" ht="47.25" x14ac:dyDescent="0.25">
      <c r="B46" s="42">
        <v>31</v>
      </c>
      <c r="C46" s="56" t="s">
        <v>286</v>
      </c>
      <c r="D46" s="54" t="s">
        <v>339</v>
      </c>
      <c r="E46" s="55" t="s">
        <v>111</v>
      </c>
      <c r="F46" s="51" t="s">
        <v>116</v>
      </c>
      <c r="G46" s="47">
        <v>240.55500000000001</v>
      </c>
      <c r="H46" s="46">
        <f t="shared" si="0"/>
        <v>288.666</v>
      </c>
    </row>
    <row r="47" spans="1:8" ht="47.25" x14ac:dyDescent="0.25">
      <c r="A47" s="1"/>
      <c r="B47" s="42">
        <v>32</v>
      </c>
      <c r="C47" s="56" t="s">
        <v>285</v>
      </c>
      <c r="D47" s="54" t="s">
        <v>340</v>
      </c>
      <c r="E47" s="55" t="s">
        <v>111</v>
      </c>
      <c r="F47" s="51" t="s">
        <v>116</v>
      </c>
      <c r="G47" s="47">
        <v>240.55500000000001</v>
      </c>
      <c r="H47" s="46">
        <f t="shared" si="0"/>
        <v>288.666</v>
      </c>
    </row>
    <row r="48" spans="1:8" s="4" customFormat="1" ht="47.25" x14ac:dyDescent="0.25">
      <c r="B48" s="42">
        <v>33</v>
      </c>
      <c r="C48" s="56" t="s">
        <v>284</v>
      </c>
      <c r="D48" s="54" t="s">
        <v>341</v>
      </c>
      <c r="E48" s="55" t="s">
        <v>111</v>
      </c>
      <c r="F48" s="51" t="s">
        <v>116</v>
      </c>
      <c r="G48" s="47">
        <v>240.55500000000001</v>
      </c>
      <c r="H48" s="46">
        <f t="shared" si="0"/>
        <v>288.666</v>
      </c>
    </row>
    <row r="49" spans="1:8" s="4" customFormat="1" ht="47.25" x14ac:dyDescent="0.25">
      <c r="B49" s="42">
        <v>34</v>
      </c>
      <c r="C49" s="56" t="s">
        <v>282</v>
      </c>
      <c r="D49" s="54" t="s">
        <v>342</v>
      </c>
      <c r="E49" s="55" t="s">
        <v>111</v>
      </c>
      <c r="F49" s="51" t="s">
        <v>116</v>
      </c>
      <c r="G49" s="47">
        <v>240.55500000000001</v>
      </c>
      <c r="H49" s="46">
        <f t="shared" si="0"/>
        <v>288.666</v>
      </c>
    </row>
    <row r="50" spans="1:8" ht="47.25" x14ac:dyDescent="0.25">
      <c r="A50" s="1"/>
      <c r="B50" s="42">
        <v>35</v>
      </c>
      <c r="C50" s="53" t="s">
        <v>270</v>
      </c>
      <c r="D50" s="54" t="s">
        <v>343</v>
      </c>
      <c r="E50" s="55" t="s">
        <v>111</v>
      </c>
      <c r="F50" s="51" t="s">
        <v>116</v>
      </c>
      <c r="G50" s="47">
        <v>237.03950000000003</v>
      </c>
      <c r="H50" s="46">
        <f t="shared" si="0"/>
        <v>284.44740000000002</v>
      </c>
    </row>
    <row r="51" spans="1:8" ht="47.25" x14ac:dyDescent="0.25">
      <c r="A51" s="1"/>
      <c r="B51" s="42">
        <v>36</v>
      </c>
      <c r="C51" s="53" t="s">
        <v>269</v>
      </c>
      <c r="D51" s="54" t="s">
        <v>344</v>
      </c>
      <c r="E51" s="55" t="s">
        <v>111</v>
      </c>
      <c r="F51" s="51" t="s">
        <v>116</v>
      </c>
      <c r="G51" s="47">
        <v>237.03950000000003</v>
      </c>
      <c r="H51" s="46">
        <f t="shared" si="0"/>
        <v>284.44740000000002</v>
      </c>
    </row>
    <row r="52" spans="1:8" s="1" customFormat="1" ht="47.25" x14ac:dyDescent="0.25">
      <c r="B52" s="42">
        <v>37</v>
      </c>
      <c r="C52" s="53" t="s">
        <v>268</v>
      </c>
      <c r="D52" s="54" t="s">
        <v>345</v>
      </c>
      <c r="E52" s="55" t="s">
        <v>111</v>
      </c>
      <c r="F52" s="51" t="s">
        <v>116</v>
      </c>
      <c r="G52" s="47">
        <v>237.03950000000003</v>
      </c>
      <c r="H52" s="46">
        <f t="shared" si="0"/>
        <v>284.44740000000002</v>
      </c>
    </row>
    <row r="53" spans="1:8" s="1" customFormat="1" ht="47.25" x14ac:dyDescent="0.25">
      <c r="B53" s="42">
        <v>38</v>
      </c>
      <c r="C53" s="53" t="s">
        <v>267</v>
      </c>
      <c r="D53" s="54" t="s">
        <v>346</v>
      </c>
      <c r="E53" s="55" t="s">
        <v>111</v>
      </c>
      <c r="F53" s="51" t="s">
        <v>116</v>
      </c>
      <c r="G53" s="47">
        <v>237.03950000000003</v>
      </c>
      <c r="H53" s="46">
        <f t="shared" si="0"/>
        <v>284.44740000000002</v>
      </c>
    </row>
    <row r="54" spans="1:8" ht="47.25" x14ac:dyDescent="0.25">
      <c r="A54" s="1"/>
      <c r="B54" s="42">
        <v>39</v>
      </c>
      <c r="C54" s="53" t="s">
        <v>266</v>
      </c>
      <c r="D54" s="54" t="s">
        <v>347</v>
      </c>
      <c r="E54" s="55" t="s">
        <v>111</v>
      </c>
      <c r="F54" s="51" t="s">
        <v>116</v>
      </c>
      <c r="G54" s="47">
        <v>237.03950000000003</v>
      </c>
      <c r="H54" s="46">
        <f t="shared" si="0"/>
        <v>284.44740000000002</v>
      </c>
    </row>
    <row r="55" spans="1:8" s="4" customFormat="1" ht="47.25" x14ac:dyDescent="0.25">
      <c r="B55" s="42">
        <v>40</v>
      </c>
      <c r="C55" s="53" t="s">
        <v>265</v>
      </c>
      <c r="D55" s="54" t="s">
        <v>348</v>
      </c>
      <c r="E55" s="55" t="s">
        <v>111</v>
      </c>
      <c r="F55" s="51" t="s">
        <v>116</v>
      </c>
      <c r="G55" s="47">
        <v>237.03950000000003</v>
      </c>
      <c r="H55" s="46">
        <f t="shared" si="0"/>
        <v>284.44740000000002</v>
      </c>
    </row>
    <row r="56" spans="1:8" s="5" customFormat="1" ht="47.25" x14ac:dyDescent="0.25">
      <c r="B56" s="42">
        <v>41</v>
      </c>
      <c r="C56" s="53" t="s">
        <v>264</v>
      </c>
      <c r="D56" s="54" t="s">
        <v>349</v>
      </c>
      <c r="E56" s="55" t="s">
        <v>111</v>
      </c>
      <c r="F56" s="51" t="s">
        <v>116</v>
      </c>
      <c r="G56" s="47">
        <v>237.03950000000003</v>
      </c>
      <c r="H56" s="46">
        <f t="shared" si="0"/>
        <v>284.44740000000002</v>
      </c>
    </row>
    <row r="57" spans="1:8" s="5" customFormat="1" ht="47.25" x14ac:dyDescent="0.25">
      <c r="B57" s="42">
        <v>42</v>
      </c>
      <c r="C57" s="53" t="s">
        <v>263</v>
      </c>
      <c r="D57" s="54" t="s">
        <v>350</v>
      </c>
      <c r="E57" s="55" t="s">
        <v>111</v>
      </c>
      <c r="F57" s="51" t="s">
        <v>116</v>
      </c>
      <c r="G57" s="47">
        <v>237.03950000000003</v>
      </c>
      <c r="H57" s="46">
        <f t="shared" si="0"/>
        <v>284.44740000000002</v>
      </c>
    </row>
    <row r="58" spans="1:8" s="4" customFormat="1" ht="47.25" x14ac:dyDescent="0.25">
      <c r="B58" s="42">
        <v>43</v>
      </c>
      <c r="C58" s="53" t="s">
        <v>262</v>
      </c>
      <c r="D58" s="54" t="s">
        <v>351</v>
      </c>
      <c r="E58" s="55" t="s">
        <v>111</v>
      </c>
      <c r="F58" s="51" t="s">
        <v>116</v>
      </c>
      <c r="G58" s="47">
        <v>240.55500000000001</v>
      </c>
      <c r="H58" s="46">
        <f t="shared" si="0"/>
        <v>288.666</v>
      </c>
    </row>
    <row r="59" spans="1:8" s="4" customFormat="1" ht="47.25" x14ac:dyDescent="0.25">
      <c r="B59" s="42">
        <v>44</v>
      </c>
      <c r="C59" s="53" t="s">
        <v>237</v>
      </c>
      <c r="D59" s="54" t="s">
        <v>352</v>
      </c>
      <c r="E59" s="55" t="s">
        <v>111</v>
      </c>
      <c r="F59" s="51" t="s">
        <v>116</v>
      </c>
      <c r="G59" s="47">
        <v>190.39000000000001</v>
      </c>
      <c r="H59" s="46">
        <f t="shared" si="0"/>
        <v>228.46800000000002</v>
      </c>
    </row>
    <row r="60" spans="1:8" s="4" customFormat="1" ht="47.25" x14ac:dyDescent="0.25">
      <c r="B60" s="42">
        <v>45</v>
      </c>
      <c r="C60" s="53" t="s">
        <v>238</v>
      </c>
      <c r="D60" s="54" t="s">
        <v>353</v>
      </c>
      <c r="E60" s="55" t="s">
        <v>111</v>
      </c>
      <c r="F60" s="51" t="s">
        <v>116</v>
      </c>
      <c r="G60" s="47">
        <v>190.39000000000001</v>
      </c>
      <c r="H60" s="46">
        <f t="shared" si="0"/>
        <v>228.46800000000002</v>
      </c>
    </row>
    <row r="61" spans="1:8" s="4" customFormat="1" ht="47.25" x14ac:dyDescent="0.25">
      <c r="B61" s="42">
        <v>46</v>
      </c>
      <c r="C61" s="53" t="s">
        <v>239</v>
      </c>
      <c r="D61" s="54" t="s">
        <v>354</v>
      </c>
      <c r="E61" s="55" t="s">
        <v>111</v>
      </c>
      <c r="F61" s="51" t="s">
        <v>116</v>
      </c>
      <c r="G61" s="47">
        <v>190.39000000000001</v>
      </c>
      <c r="H61" s="46">
        <f t="shared" si="0"/>
        <v>228.46800000000002</v>
      </c>
    </row>
    <row r="62" spans="1:8" s="4" customFormat="1" ht="47.25" x14ac:dyDescent="0.25">
      <c r="B62" s="42">
        <v>47</v>
      </c>
      <c r="C62" s="53" t="s">
        <v>216</v>
      </c>
      <c r="D62" s="54" t="s">
        <v>355</v>
      </c>
      <c r="E62" s="55" t="s">
        <v>111</v>
      </c>
      <c r="F62" s="51" t="s">
        <v>116</v>
      </c>
      <c r="G62" s="47">
        <v>210.1558</v>
      </c>
      <c r="H62" s="46">
        <f t="shared" si="0"/>
        <v>252.18696</v>
      </c>
    </row>
    <row r="63" spans="1:8" s="4" customFormat="1" ht="47.25" x14ac:dyDescent="0.25">
      <c r="B63" s="42">
        <v>48</v>
      </c>
      <c r="C63" s="53" t="s">
        <v>215</v>
      </c>
      <c r="D63" s="54" t="s">
        <v>356</v>
      </c>
      <c r="E63" s="55" t="s">
        <v>111</v>
      </c>
      <c r="F63" s="51" t="s">
        <v>116</v>
      </c>
      <c r="G63" s="47">
        <v>210.1558</v>
      </c>
      <c r="H63" s="46">
        <f t="shared" si="0"/>
        <v>252.18696</v>
      </c>
    </row>
    <row r="64" spans="1:8" s="4" customFormat="1" ht="47.25" x14ac:dyDescent="0.25">
      <c r="B64" s="42">
        <v>49</v>
      </c>
      <c r="C64" s="53" t="s">
        <v>214</v>
      </c>
      <c r="D64" s="54" t="s">
        <v>357</v>
      </c>
      <c r="E64" s="55" t="s">
        <v>111</v>
      </c>
      <c r="F64" s="51" t="s">
        <v>116</v>
      </c>
      <c r="G64" s="47">
        <v>210.1558</v>
      </c>
      <c r="H64" s="46">
        <f t="shared" si="0"/>
        <v>252.18696</v>
      </c>
    </row>
    <row r="65" spans="1:8" s="4" customFormat="1" ht="47.25" x14ac:dyDescent="0.25">
      <c r="B65" s="42">
        <v>50</v>
      </c>
      <c r="C65" s="53" t="s">
        <v>211</v>
      </c>
      <c r="D65" s="54" t="s">
        <v>358</v>
      </c>
      <c r="E65" s="55" t="s">
        <v>111</v>
      </c>
      <c r="F65" s="51" t="s">
        <v>116</v>
      </c>
      <c r="G65" s="47">
        <v>210.1558</v>
      </c>
      <c r="H65" s="46">
        <f t="shared" si="0"/>
        <v>252.18696</v>
      </c>
    </row>
    <row r="66" spans="1:8" s="5" customFormat="1" ht="47.25" x14ac:dyDescent="0.25">
      <c r="B66" s="42">
        <v>51</v>
      </c>
      <c r="C66" s="56" t="s">
        <v>281</v>
      </c>
      <c r="D66" s="54" t="s">
        <v>359</v>
      </c>
      <c r="E66" s="55" t="s">
        <v>111</v>
      </c>
      <c r="F66" s="51" t="s">
        <v>116</v>
      </c>
      <c r="G66" s="47">
        <v>257.54000000000002</v>
      </c>
      <c r="H66" s="46">
        <f t="shared" si="0"/>
        <v>309.048</v>
      </c>
    </row>
    <row r="67" spans="1:8" s="4" customFormat="1" ht="47.25" x14ac:dyDescent="0.25">
      <c r="B67" s="42">
        <v>52</v>
      </c>
      <c r="C67" s="56" t="s">
        <v>290</v>
      </c>
      <c r="D67" s="54" t="s">
        <v>360</v>
      </c>
      <c r="E67" s="55" t="s">
        <v>111</v>
      </c>
      <c r="F67" s="51" t="s">
        <v>116</v>
      </c>
      <c r="G67" s="47">
        <v>539.17500000000007</v>
      </c>
      <c r="H67" s="46">
        <f t="shared" si="0"/>
        <v>647.0100000000001</v>
      </c>
    </row>
    <row r="68" spans="1:8" s="4" customFormat="1" ht="47.25" x14ac:dyDescent="0.25">
      <c r="B68" s="42">
        <v>53</v>
      </c>
      <c r="C68" s="54" t="s">
        <v>226</v>
      </c>
      <c r="D68" s="54" t="s">
        <v>361</v>
      </c>
      <c r="E68" s="55" t="s">
        <v>111</v>
      </c>
      <c r="F68" s="51" t="s">
        <v>116</v>
      </c>
      <c r="G68" s="47">
        <v>636.43190000000004</v>
      </c>
      <c r="H68" s="46">
        <f t="shared" si="0"/>
        <v>763.71828000000005</v>
      </c>
    </row>
    <row r="69" spans="1:8" ht="31.5" x14ac:dyDescent="0.25">
      <c r="A69" s="1"/>
      <c r="B69" s="42">
        <v>54</v>
      </c>
      <c r="C69" s="53" t="s">
        <v>299</v>
      </c>
      <c r="D69" s="53" t="s">
        <v>362</v>
      </c>
      <c r="E69" s="55" t="s">
        <v>111</v>
      </c>
      <c r="F69" s="51" t="s">
        <v>116</v>
      </c>
      <c r="G69" s="47">
        <v>368.93</v>
      </c>
      <c r="H69" s="46">
        <f t="shared" si="0"/>
        <v>442.71600000000001</v>
      </c>
    </row>
    <row r="70" spans="1:8" ht="31.5" x14ac:dyDescent="0.25">
      <c r="A70" s="1"/>
      <c r="B70" s="42">
        <v>55</v>
      </c>
      <c r="C70" s="56" t="s">
        <v>295</v>
      </c>
      <c r="D70" s="54" t="s">
        <v>397</v>
      </c>
      <c r="E70" s="55" t="s">
        <v>111</v>
      </c>
      <c r="F70" s="51" t="s">
        <v>116</v>
      </c>
      <c r="G70" s="47">
        <v>312.05</v>
      </c>
      <c r="H70" s="46">
        <f t="shared" si="0"/>
        <v>374.46</v>
      </c>
    </row>
    <row r="71" spans="1:8" s="1" customFormat="1" ht="47.25" x14ac:dyDescent="0.25">
      <c r="B71" s="42">
        <v>56</v>
      </c>
      <c r="C71" s="54" t="s">
        <v>243</v>
      </c>
      <c r="D71" s="54" t="s">
        <v>363</v>
      </c>
      <c r="E71" s="55" t="s">
        <v>111</v>
      </c>
      <c r="F71" s="51" t="s">
        <v>116</v>
      </c>
      <c r="G71" s="47">
        <v>162.56620000000001</v>
      </c>
      <c r="H71" s="46">
        <f t="shared" si="0"/>
        <v>195.07944000000001</v>
      </c>
    </row>
    <row r="72" spans="1:8" s="5" customFormat="1" ht="47.25" x14ac:dyDescent="0.25">
      <c r="B72" s="42">
        <v>57</v>
      </c>
      <c r="C72" s="53" t="s">
        <v>246</v>
      </c>
      <c r="D72" s="54" t="s">
        <v>364</v>
      </c>
      <c r="E72" s="55" t="s">
        <v>111</v>
      </c>
      <c r="F72" s="51" t="s">
        <v>116</v>
      </c>
      <c r="G72" s="47">
        <v>162.56620000000001</v>
      </c>
      <c r="H72" s="46">
        <f t="shared" si="0"/>
        <v>195.07944000000001</v>
      </c>
    </row>
    <row r="73" spans="1:8" s="1" customFormat="1" ht="47.25" x14ac:dyDescent="0.25">
      <c r="B73" s="42">
        <v>58</v>
      </c>
      <c r="C73" s="54" t="s">
        <v>249</v>
      </c>
      <c r="D73" s="54" t="s">
        <v>365</v>
      </c>
      <c r="E73" s="55" t="s">
        <v>111</v>
      </c>
      <c r="F73" s="51" t="s">
        <v>116</v>
      </c>
      <c r="G73" s="47">
        <v>162.56620000000001</v>
      </c>
      <c r="H73" s="46">
        <f t="shared" si="0"/>
        <v>195.07944000000001</v>
      </c>
    </row>
    <row r="74" spans="1:8" s="1" customFormat="1" ht="47.25" x14ac:dyDescent="0.25">
      <c r="B74" s="42">
        <v>59</v>
      </c>
      <c r="C74" s="57" t="s">
        <v>241</v>
      </c>
      <c r="D74" s="54" t="s">
        <v>366</v>
      </c>
      <c r="E74" s="55" t="s">
        <v>111</v>
      </c>
      <c r="F74" s="51" t="s">
        <v>116</v>
      </c>
      <c r="G74" s="47">
        <v>190.39000000000001</v>
      </c>
      <c r="H74" s="46">
        <f t="shared" si="0"/>
        <v>228.46800000000002</v>
      </c>
    </row>
    <row r="75" spans="1:8" s="1" customFormat="1" ht="47.25" x14ac:dyDescent="0.25">
      <c r="B75" s="42">
        <v>60</v>
      </c>
      <c r="C75" s="54" t="s">
        <v>250</v>
      </c>
      <c r="D75" s="54" t="s">
        <v>367</v>
      </c>
      <c r="E75" s="55" t="s">
        <v>111</v>
      </c>
      <c r="F75" s="51" t="s">
        <v>116</v>
      </c>
      <c r="G75" s="47">
        <v>162.56620000000001</v>
      </c>
      <c r="H75" s="46">
        <f t="shared" si="0"/>
        <v>195.07944000000001</v>
      </c>
    </row>
    <row r="76" spans="1:8" s="5" customFormat="1" ht="47.25" x14ac:dyDescent="0.25">
      <c r="B76" s="42">
        <v>61</v>
      </c>
      <c r="C76" s="54" t="s">
        <v>251</v>
      </c>
      <c r="D76" s="54" t="s">
        <v>368</v>
      </c>
      <c r="E76" s="55" t="s">
        <v>111</v>
      </c>
      <c r="F76" s="51" t="s">
        <v>116</v>
      </c>
      <c r="G76" s="47">
        <v>162.56620000000001</v>
      </c>
      <c r="H76" s="46">
        <f t="shared" si="0"/>
        <v>195.07944000000001</v>
      </c>
    </row>
    <row r="77" spans="1:8" s="1" customFormat="1" ht="47.25" x14ac:dyDescent="0.25">
      <c r="B77" s="42">
        <v>62</v>
      </c>
      <c r="C77" s="57" t="s">
        <v>304</v>
      </c>
      <c r="D77" s="54" t="s">
        <v>369</v>
      </c>
      <c r="E77" s="55" t="s">
        <v>111</v>
      </c>
      <c r="F77" s="51" t="s">
        <v>116</v>
      </c>
      <c r="G77" s="47">
        <v>162.56620000000001</v>
      </c>
      <c r="H77" s="46">
        <f t="shared" si="0"/>
        <v>195.07944000000001</v>
      </c>
    </row>
    <row r="78" spans="1:8" s="1" customFormat="1" ht="47.25" x14ac:dyDescent="0.25">
      <c r="B78" s="42">
        <v>63</v>
      </c>
      <c r="C78" s="53" t="s">
        <v>248</v>
      </c>
      <c r="D78" s="54" t="s">
        <v>370</v>
      </c>
      <c r="E78" s="55" t="s">
        <v>111</v>
      </c>
      <c r="F78" s="51" t="s">
        <v>116</v>
      </c>
      <c r="G78" s="47">
        <v>162.56620000000001</v>
      </c>
      <c r="H78" s="46">
        <f t="shared" si="0"/>
        <v>195.07944000000001</v>
      </c>
    </row>
    <row r="79" spans="1:8" s="4" customFormat="1" ht="47.25" x14ac:dyDescent="0.25">
      <c r="B79" s="42">
        <v>64</v>
      </c>
      <c r="C79" s="54" t="s">
        <v>247</v>
      </c>
      <c r="D79" s="54" t="s">
        <v>371</v>
      </c>
      <c r="E79" s="55" t="s">
        <v>111</v>
      </c>
      <c r="F79" s="51" t="s">
        <v>116</v>
      </c>
      <c r="G79" s="47">
        <v>162.56620000000001</v>
      </c>
      <c r="H79" s="46">
        <f t="shared" si="0"/>
        <v>195.07944000000001</v>
      </c>
    </row>
    <row r="80" spans="1:8" s="4" customFormat="1" ht="47.25" x14ac:dyDescent="0.25">
      <c r="B80" s="42">
        <v>65</v>
      </c>
      <c r="C80" s="54" t="s">
        <v>245</v>
      </c>
      <c r="D80" s="54" t="s">
        <v>372</v>
      </c>
      <c r="E80" s="55" t="s">
        <v>111</v>
      </c>
      <c r="F80" s="51" t="s">
        <v>116</v>
      </c>
      <c r="G80" s="47">
        <v>162.56620000000001</v>
      </c>
      <c r="H80" s="46">
        <f t="shared" si="0"/>
        <v>195.07944000000001</v>
      </c>
    </row>
    <row r="81" spans="1:8" s="1" customFormat="1" ht="47.25" x14ac:dyDescent="0.25">
      <c r="B81" s="42">
        <v>66</v>
      </c>
      <c r="C81" s="54" t="s">
        <v>244</v>
      </c>
      <c r="D81" s="54" t="s">
        <v>373</v>
      </c>
      <c r="E81" s="55" t="s">
        <v>111</v>
      </c>
      <c r="F81" s="51" t="s">
        <v>116</v>
      </c>
      <c r="G81" s="47">
        <v>162.56620000000001</v>
      </c>
      <c r="H81" s="46">
        <f t="shared" ref="H81:H144" si="1">G81*1.2</f>
        <v>195.07944000000001</v>
      </c>
    </row>
    <row r="82" spans="1:8" s="1" customFormat="1" ht="47.25" x14ac:dyDescent="0.25">
      <c r="B82" s="42">
        <v>67</v>
      </c>
      <c r="C82" s="53" t="s">
        <v>240</v>
      </c>
      <c r="D82" s="54" t="s">
        <v>374</v>
      </c>
      <c r="E82" s="55" t="s">
        <v>111</v>
      </c>
      <c r="F82" s="51" t="s">
        <v>116</v>
      </c>
      <c r="G82" s="47">
        <v>190.39000000000001</v>
      </c>
      <c r="H82" s="46">
        <f t="shared" si="1"/>
        <v>228.46800000000002</v>
      </c>
    </row>
    <row r="83" spans="1:8" s="1" customFormat="1" ht="47.25" x14ac:dyDescent="0.25">
      <c r="B83" s="42">
        <v>68</v>
      </c>
      <c r="C83" s="53" t="s">
        <v>234</v>
      </c>
      <c r="D83" s="54" t="s">
        <v>375</v>
      </c>
      <c r="E83" s="55" t="s">
        <v>111</v>
      </c>
      <c r="F83" s="51" t="s">
        <v>116</v>
      </c>
      <c r="G83" s="47">
        <v>190.39000000000001</v>
      </c>
      <c r="H83" s="46">
        <f t="shared" si="1"/>
        <v>228.46800000000002</v>
      </c>
    </row>
    <row r="84" spans="1:8" s="1" customFormat="1" ht="47.25" x14ac:dyDescent="0.25">
      <c r="B84" s="42">
        <v>69</v>
      </c>
      <c r="C84" s="53" t="s">
        <v>235</v>
      </c>
      <c r="D84" s="54" t="s">
        <v>376</v>
      </c>
      <c r="E84" s="55" t="s">
        <v>111</v>
      </c>
      <c r="F84" s="51" t="s">
        <v>116</v>
      </c>
      <c r="G84" s="47">
        <v>190.39000000000001</v>
      </c>
      <c r="H84" s="46">
        <f t="shared" si="1"/>
        <v>228.46800000000002</v>
      </c>
    </row>
    <row r="85" spans="1:8" s="5" customFormat="1" ht="47.25" x14ac:dyDescent="0.25">
      <c r="B85" s="42">
        <v>70</v>
      </c>
      <c r="C85" s="53" t="s">
        <v>236</v>
      </c>
      <c r="D85" s="54" t="s">
        <v>377</v>
      </c>
      <c r="E85" s="55" t="s">
        <v>111</v>
      </c>
      <c r="F85" s="51" t="s">
        <v>116</v>
      </c>
      <c r="G85" s="47">
        <v>190.39000000000001</v>
      </c>
      <c r="H85" s="46">
        <f t="shared" si="1"/>
        <v>228.46800000000002</v>
      </c>
    </row>
    <row r="86" spans="1:8" ht="47.25" x14ac:dyDescent="0.25">
      <c r="A86" s="1"/>
      <c r="B86" s="42">
        <v>71</v>
      </c>
      <c r="C86" s="59" t="s">
        <v>227</v>
      </c>
      <c r="D86" s="54" t="s">
        <v>378</v>
      </c>
      <c r="E86" s="55" t="s">
        <v>111</v>
      </c>
      <c r="F86" s="51" t="s">
        <v>116</v>
      </c>
      <c r="G86" s="47">
        <v>210.1558</v>
      </c>
      <c r="H86" s="46">
        <f t="shared" si="1"/>
        <v>252.18696</v>
      </c>
    </row>
    <row r="87" spans="1:8" s="5" customFormat="1" ht="47.25" x14ac:dyDescent="0.25">
      <c r="B87" s="42">
        <v>72</v>
      </c>
      <c r="C87" s="59" t="s">
        <v>228</v>
      </c>
      <c r="D87" s="54" t="s">
        <v>379</v>
      </c>
      <c r="E87" s="55" t="s">
        <v>111</v>
      </c>
      <c r="F87" s="51" t="s">
        <v>116</v>
      </c>
      <c r="G87" s="47">
        <v>210.1558</v>
      </c>
      <c r="H87" s="46">
        <f t="shared" si="1"/>
        <v>252.18696</v>
      </c>
    </row>
    <row r="88" spans="1:8" ht="47.25" x14ac:dyDescent="0.25">
      <c r="A88" s="1"/>
      <c r="B88" s="42">
        <v>73</v>
      </c>
      <c r="C88" s="59" t="s">
        <v>229</v>
      </c>
      <c r="D88" s="54" t="s">
        <v>380</v>
      </c>
      <c r="E88" s="55" t="s">
        <v>111</v>
      </c>
      <c r="F88" s="51" t="s">
        <v>116</v>
      </c>
      <c r="G88" s="47">
        <v>210.1558</v>
      </c>
      <c r="H88" s="46">
        <f t="shared" si="1"/>
        <v>252.18696</v>
      </c>
    </row>
    <row r="89" spans="1:8" ht="47.25" x14ac:dyDescent="0.25">
      <c r="A89" s="1"/>
      <c r="B89" s="42">
        <v>74</v>
      </c>
      <c r="C89" s="59" t="s">
        <v>230</v>
      </c>
      <c r="D89" s="54" t="s">
        <v>381</v>
      </c>
      <c r="E89" s="55" t="s">
        <v>111</v>
      </c>
      <c r="F89" s="51" t="s">
        <v>116</v>
      </c>
      <c r="G89" s="47">
        <v>210.1558</v>
      </c>
      <c r="H89" s="46">
        <f t="shared" si="1"/>
        <v>252.18696</v>
      </c>
    </row>
    <row r="90" spans="1:8" ht="47.25" x14ac:dyDescent="0.25">
      <c r="A90" s="1"/>
      <c r="B90" s="42">
        <v>75</v>
      </c>
      <c r="C90" s="59" t="s">
        <v>231</v>
      </c>
      <c r="D90" s="54" t="s">
        <v>382</v>
      </c>
      <c r="E90" s="55" t="s">
        <v>111</v>
      </c>
      <c r="F90" s="51" t="s">
        <v>116</v>
      </c>
      <c r="G90" s="47">
        <v>210.1558</v>
      </c>
      <c r="H90" s="46">
        <f t="shared" si="1"/>
        <v>252.18696</v>
      </c>
    </row>
    <row r="91" spans="1:8" ht="47.25" x14ac:dyDescent="0.25">
      <c r="A91" s="1"/>
      <c r="B91" s="42">
        <v>76</v>
      </c>
      <c r="C91" s="59" t="s">
        <v>232</v>
      </c>
      <c r="D91" s="54" t="s">
        <v>383</v>
      </c>
      <c r="E91" s="55" t="s">
        <v>111</v>
      </c>
      <c r="F91" s="51" t="s">
        <v>116</v>
      </c>
      <c r="G91" s="47">
        <v>210.1558</v>
      </c>
      <c r="H91" s="46">
        <f t="shared" si="1"/>
        <v>252.18696</v>
      </c>
    </row>
    <row r="92" spans="1:8" s="1" customFormat="1" ht="47.25" x14ac:dyDescent="0.25">
      <c r="B92" s="42">
        <v>77</v>
      </c>
      <c r="C92" s="59" t="s">
        <v>233</v>
      </c>
      <c r="D92" s="54" t="s">
        <v>384</v>
      </c>
      <c r="E92" s="55" t="s">
        <v>111</v>
      </c>
      <c r="F92" s="51" t="s">
        <v>116</v>
      </c>
      <c r="G92" s="47">
        <v>210.1558</v>
      </c>
      <c r="H92" s="46">
        <f t="shared" si="1"/>
        <v>252.18696</v>
      </c>
    </row>
    <row r="93" spans="1:8" s="4" customFormat="1" ht="47.25" x14ac:dyDescent="0.25">
      <c r="B93" s="42">
        <v>78</v>
      </c>
      <c r="C93" s="53" t="s">
        <v>208</v>
      </c>
      <c r="D93" s="54" t="s">
        <v>385</v>
      </c>
      <c r="E93" s="55" t="s">
        <v>111</v>
      </c>
      <c r="F93" s="51" t="s">
        <v>116</v>
      </c>
      <c r="G93" s="47">
        <v>210.1558</v>
      </c>
      <c r="H93" s="46">
        <f t="shared" si="1"/>
        <v>252.18696</v>
      </c>
    </row>
    <row r="94" spans="1:8" s="5" customFormat="1" ht="47.25" x14ac:dyDescent="0.25">
      <c r="B94" s="42">
        <v>79</v>
      </c>
      <c r="C94" s="54" t="s">
        <v>209</v>
      </c>
      <c r="D94" s="54" t="s">
        <v>386</v>
      </c>
      <c r="E94" s="55" t="s">
        <v>111</v>
      </c>
      <c r="F94" s="51" t="s">
        <v>116</v>
      </c>
      <c r="G94" s="47">
        <v>210.1558</v>
      </c>
      <c r="H94" s="46">
        <f t="shared" si="1"/>
        <v>252.18696</v>
      </c>
    </row>
    <row r="95" spans="1:8" s="1" customFormat="1" ht="47.25" x14ac:dyDescent="0.25">
      <c r="B95" s="42">
        <v>80</v>
      </c>
      <c r="C95" s="54" t="s">
        <v>210</v>
      </c>
      <c r="D95" s="54" t="s">
        <v>387</v>
      </c>
      <c r="E95" s="55" t="s">
        <v>111</v>
      </c>
      <c r="F95" s="51" t="s">
        <v>116</v>
      </c>
      <c r="G95" s="47">
        <v>210.1558</v>
      </c>
      <c r="H95" s="46">
        <f t="shared" si="1"/>
        <v>252.18696</v>
      </c>
    </row>
    <row r="96" spans="1:8" ht="47.25" x14ac:dyDescent="0.25">
      <c r="A96" s="1"/>
      <c r="B96" s="42">
        <v>81</v>
      </c>
      <c r="C96" s="54" t="s">
        <v>212</v>
      </c>
      <c r="D96" s="54" t="s">
        <v>388</v>
      </c>
      <c r="E96" s="55" t="s">
        <v>111</v>
      </c>
      <c r="F96" s="51" t="s">
        <v>116</v>
      </c>
      <c r="G96" s="47">
        <v>210.1558</v>
      </c>
      <c r="H96" s="46">
        <f t="shared" si="1"/>
        <v>252.18696</v>
      </c>
    </row>
    <row r="97" spans="2:8" s="1" customFormat="1" ht="47.25" x14ac:dyDescent="0.25">
      <c r="B97" s="42">
        <v>82</v>
      </c>
      <c r="C97" s="53" t="s">
        <v>213</v>
      </c>
      <c r="D97" s="54" t="s">
        <v>389</v>
      </c>
      <c r="E97" s="55" t="s">
        <v>111</v>
      </c>
      <c r="F97" s="51" t="s">
        <v>116</v>
      </c>
      <c r="G97" s="47">
        <v>210.1558</v>
      </c>
      <c r="H97" s="46">
        <f t="shared" si="1"/>
        <v>252.18696</v>
      </c>
    </row>
    <row r="98" spans="2:8" s="5" customFormat="1" ht="47.25" x14ac:dyDescent="0.25">
      <c r="B98" s="42">
        <v>83</v>
      </c>
      <c r="C98" s="53" t="s">
        <v>224</v>
      </c>
      <c r="D98" s="54" t="s">
        <v>390</v>
      </c>
      <c r="E98" s="55" t="s">
        <v>111</v>
      </c>
      <c r="F98" s="51" t="s">
        <v>116</v>
      </c>
      <c r="G98" s="47">
        <v>210.1558</v>
      </c>
      <c r="H98" s="46">
        <f t="shared" si="1"/>
        <v>252.18696</v>
      </c>
    </row>
    <row r="99" spans="2:8" s="4" customFormat="1" ht="47.25" x14ac:dyDescent="0.25">
      <c r="B99" s="42">
        <v>84</v>
      </c>
      <c r="C99" s="54" t="s">
        <v>223</v>
      </c>
      <c r="D99" s="54" t="s">
        <v>391</v>
      </c>
      <c r="E99" s="55" t="s">
        <v>111</v>
      </c>
      <c r="F99" s="51" t="s">
        <v>116</v>
      </c>
      <c r="G99" s="47">
        <v>210.1558</v>
      </c>
      <c r="H99" s="46">
        <f t="shared" si="1"/>
        <v>252.18696</v>
      </c>
    </row>
    <row r="100" spans="2:8" s="1" customFormat="1" ht="47.25" x14ac:dyDescent="0.25">
      <c r="B100" s="42">
        <v>85</v>
      </c>
      <c r="C100" s="53" t="s">
        <v>222</v>
      </c>
      <c r="D100" s="54" t="s">
        <v>392</v>
      </c>
      <c r="E100" s="55" t="s">
        <v>111</v>
      </c>
      <c r="F100" s="51" t="s">
        <v>116</v>
      </c>
      <c r="G100" s="47">
        <v>210.1558</v>
      </c>
      <c r="H100" s="46">
        <f t="shared" si="1"/>
        <v>252.18696</v>
      </c>
    </row>
    <row r="101" spans="2:8" s="1" customFormat="1" ht="47.25" x14ac:dyDescent="0.25">
      <c r="B101" s="42">
        <v>86</v>
      </c>
      <c r="C101" s="54" t="s">
        <v>221</v>
      </c>
      <c r="D101" s="54" t="s">
        <v>393</v>
      </c>
      <c r="E101" s="55" t="s">
        <v>111</v>
      </c>
      <c r="F101" s="51" t="s">
        <v>116</v>
      </c>
      <c r="G101" s="47">
        <v>210.1558</v>
      </c>
      <c r="H101" s="46">
        <f t="shared" si="1"/>
        <v>252.18696</v>
      </c>
    </row>
    <row r="102" spans="2:8" s="4" customFormat="1" ht="47.25" x14ac:dyDescent="0.25">
      <c r="B102" s="42">
        <v>87</v>
      </c>
      <c r="C102" s="53" t="s">
        <v>220</v>
      </c>
      <c r="D102" s="54" t="s">
        <v>394</v>
      </c>
      <c r="E102" s="55" t="s">
        <v>111</v>
      </c>
      <c r="F102" s="51" t="s">
        <v>116</v>
      </c>
      <c r="G102" s="47">
        <v>210.1558</v>
      </c>
      <c r="H102" s="46">
        <f t="shared" si="1"/>
        <v>252.18696</v>
      </c>
    </row>
    <row r="103" spans="2:8" s="1" customFormat="1" ht="47.25" x14ac:dyDescent="0.25">
      <c r="B103" s="42">
        <v>88</v>
      </c>
      <c r="C103" s="53" t="s">
        <v>219</v>
      </c>
      <c r="D103" s="54" t="s">
        <v>395</v>
      </c>
      <c r="E103" s="55" t="s">
        <v>111</v>
      </c>
      <c r="F103" s="51" t="s">
        <v>116</v>
      </c>
      <c r="G103" s="47">
        <v>210.1558</v>
      </c>
      <c r="H103" s="46">
        <f t="shared" si="1"/>
        <v>252.18696</v>
      </c>
    </row>
    <row r="104" spans="2:8" s="5" customFormat="1" ht="31.5" x14ac:dyDescent="0.25">
      <c r="B104" s="42">
        <v>89</v>
      </c>
      <c r="C104" s="54" t="s">
        <v>252</v>
      </c>
      <c r="D104" s="54" t="s">
        <v>398</v>
      </c>
      <c r="E104" s="55" t="s">
        <v>111</v>
      </c>
      <c r="F104" s="51" t="s">
        <v>116</v>
      </c>
      <c r="G104" s="47">
        <v>357.68830000000003</v>
      </c>
      <c r="H104" s="46">
        <f t="shared" si="1"/>
        <v>429.22596000000004</v>
      </c>
    </row>
    <row r="105" spans="2:8" s="5" customFormat="1" ht="47.25" x14ac:dyDescent="0.25">
      <c r="B105" s="42">
        <v>90</v>
      </c>
      <c r="C105" s="56" t="s">
        <v>289</v>
      </c>
      <c r="D105" s="54" t="s">
        <v>399</v>
      </c>
      <c r="E105" s="55" t="s">
        <v>111</v>
      </c>
      <c r="F105" s="51" t="s">
        <v>116</v>
      </c>
      <c r="G105" s="47">
        <v>302.76750000000004</v>
      </c>
      <c r="H105" s="46">
        <f t="shared" si="1"/>
        <v>363.32100000000003</v>
      </c>
    </row>
    <row r="106" spans="2:8" s="5" customFormat="1" ht="47.25" x14ac:dyDescent="0.25">
      <c r="B106" s="42">
        <v>91</v>
      </c>
      <c r="C106" s="53" t="s">
        <v>242</v>
      </c>
      <c r="D106" s="54" t="s">
        <v>400</v>
      </c>
      <c r="E106" s="55" t="s">
        <v>111</v>
      </c>
      <c r="F106" s="51" t="s">
        <v>116</v>
      </c>
      <c r="G106" s="47">
        <v>422.86329999999998</v>
      </c>
      <c r="H106" s="46">
        <f t="shared" si="1"/>
        <v>507.43595999999997</v>
      </c>
    </row>
    <row r="107" spans="2:8" s="5" customFormat="1" ht="47.25" x14ac:dyDescent="0.25">
      <c r="B107" s="42">
        <v>92</v>
      </c>
      <c r="C107" s="56" t="s">
        <v>217</v>
      </c>
      <c r="D107" s="54" t="s">
        <v>402</v>
      </c>
      <c r="E107" s="55" t="s">
        <v>111</v>
      </c>
      <c r="F107" s="51" t="s">
        <v>116</v>
      </c>
      <c r="G107" s="47">
        <v>441.25450000000001</v>
      </c>
      <c r="H107" s="46">
        <f t="shared" si="1"/>
        <v>529.50540000000001</v>
      </c>
    </row>
    <row r="108" spans="2:8" s="5" customFormat="1" ht="47.25" x14ac:dyDescent="0.25">
      <c r="B108" s="42">
        <v>93</v>
      </c>
      <c r="C108" s="56" t="s">
        <v>218</v>
      </c>
      <c r="D108" s="54" t="s">
        <v>401</v>
      </c>
      <c r="E108" s="55" t="s">
        <v>111</v>
      </c>
      <c r="F108" s="51" t="s">
        <v>116</v>
      </c>
      <c r="G108" s="47">
        <v>441.25450000000001</v>
      </c>
      <c r="H108" s="46">
        <f t="shared" si="1"/>
        <v>529.50540000000001</v>
      </c>
    </row>
    <row r="109" spans="2:8" s="5" customFormat="1" ht="47.25" x14ac:dyDescent="0.25">
      <c r="B109" s="42">
        <v>94</v>
      </c>
      <c r="C109" s="54" t="s">
        <v>225</v>
      </c>
      <c r="D109" s="54" t="s">
        <v>403</v>
      </c>
      <c r="E109" s="55" t="s">
        <v>111</v>
      </c>
      <c r="F109" s="51" t="s">
        <v>116</v>
      </c>
      <c r="G109" s="47">
        <v>441.25450000000001</v>
      </c>
      <c r="H109" s="46">
        <f t="shared" si="1"/>
        <v>529.50540000000001</v>
      </c>
    </row>
    <row r="110" spans="2:8" s="4" customFormat="1" ht="47.25" x14ac:dyDescent="0.25">
      <c r="B110" s="42">
        <v>95</v>
      </c>
      <c r="C110" s="58" t="s">
        <v>296</v>
      </c>
      <c r="D110" s="53" t="s">
        <v>404</v>
      </c>
      <c r="E110" s="55" t="s">
        <v>111</v>
      </c>
      <c r="F110" s="51" t="s">
        <v>116</v>
      </c>
      <c r="G110" s="47">
        <v>444.77000000000004</v>
      </c>
      <c r="H110" s="46">
        <f t="shared" si="1"/>
        <v>533.72400000000005</v>
      </c>
    </row>
    <row r="111" spans="2:8" s="6" customFormat="1" ht="31.5" x14ac:dyDescent="0.25">
      <c r="B111" s="42">
        <v>96</v>
      </c>
      <c r="C111" s="56" t="s">
        <v>277</v>
      </c>
      <c r="D111" s="54" t="s">
        <v>405</v>
      </c>
      <c r="E111" s="55" t="s">
        <v>111</v>
      </c>
      <c r="F111" s="51" t="s">
        <v>116</v>
      </c>
      <c r="G111" s="47">
        <v>237.03950000000003</v>
      </c>
      <c r="H111" s="46">
        <f t="shared" si="1"/>
        <v>284.44740000000002</v>
      </c>
    </row>
    <row r="112" spans="2:8" s="1" customFormat="1" ht="31.5" x14ac:dyDescent="0.25">
      <c r="B112" s="42">
        <v>97</v>
      </c>
      <c r="C112" s="56" t="s">
        <v>279</v>
      </c>
      <c r="D112" s="54" t="s">
        <v>406</v>
      </c>
      <c r="E112" s="55" t="s">
        <v>111</v>
      </c>
      <c r="F112" s="51" t="s">
        <v>116</v>
      </c>
      <c r="G112" s="47">
        <v>237.03950000000003</v>
      </c>
      <c r="H112" s="46">
        <f t="shared" si="1"/>
        <v>284.44740000000002</v>
      </c>
    </row>
    <row r="113" spans="2:8" s="1" customFormat="1" ht="31.5" x14ac:dyDescent="0.25">
      <c r="B113" s="42">
        <v>98</v>
      </c>
      <c r="C113" s="53" t="s">
        <v>278</v>
      </c>
      <c r="D113" s="54" t="s">
        <v>407</v>
      </c>
      <c r="E113" s="55" t="s">
        <v>111</v>
      </c>
      <c r="F113" s="51" t="s">
        <v>116</v>
      </c>
      <c r="G113" s="47">
        <v>237.03950000000003</v>
      </c>
      <c r="H113" s="46">
        <f t="shared" si="1"/>
        <v>284.44740000000002</v>
      </c>
    </row>
    <row r="114" spans="2:8" ht="31.5" x14ac:dyDescent="0.25">
      <c r="B114" s="42">
        <v>99</v>
      </c>
      <c r="C114" s="56" t="s">
        <v>276</v>
      </c>
      <c r="D114" s="54" t="s">
        <v>408</v>
      </c>
      <c r="E114" s="55" t="s">
        <v>111</v>
      </c>
      <c r="F114" s="51" t="s">
        <v>116</v>
      </c>
      <c r="G114" s="47">
        <v>237.03950000000003</v>
      </c>
      <c r="H114" s="46">
        <f t="shared" si="1"/>
        <v>284.44740000000002</v>
      </c>
    </row>
    <row r="115" spans="2:8" ht="31.5" x14ac:dyDescent="0.25">
      <c r="B115" s="42">
        <v>100</v>
      </c>
      <c r="C115" s="56" t="s">
        <v>275</v>
      </c>
      <c r="D115" s="54" t="s">
        <v>409</v>
      </c>
      <c r="E115" s="55" t="s">
        <v>111</v>
      </c>
      <c r="F115" s="51" t="s">
        <v>116</v>
      </c>
      <c r="G115" s="47">
        <v>237.03950000000003</v>
      </c>
      <c r="H115" s="46">
        <f t="shared" si="1"/>
        <v>284.44740000000002</v>
      </c>
    </row>
    <row r="116" spans="2:8" ht="31.5" x14ac:dyDescent="0.25">
      <c r="B116" s="42">
        <v>101</v>
      </c>
      <c r="C116" s="56" t="s">
        <v>274</v>
      </c>
      <c r="D116" s="54" t="s">
        <v>410</v>
      </c>
      <c r="E116" s="55" t="s">
        <v>111</v>
      </c>
      <c r="F116" s="51" t="s">
        <v>116</v>
      </c>
      <c r="G116" s="47">
        <v>237.03950000000003</v>
      </c>
      <c r="H116" s="46">
        <f t="shared" si="1"/>
        <v>284.44740000000002</v>
      </c>
    </row>
    <row r="117" spans="2:8" ht="31.5" x14ac:dyDescent="0.25">
      <c r="B117" s="42">
        <v>102</v>
      </c>
      <c r="C117" s="56" t="s">
        <v>273</v>
      </c>
      <c r="D117" s="54" t="s">
        <v>411</v>
      </c>
      <c r="E117" s="55" t="s">
        <v>111</v>
      </c>
      <c r="F117" s="51" t="s">
        <v>116</v>
      </c>
      <c r="G117" s="47">
        <v>237.03950000000003</v>
      </c>
      <c r="H117" s="46">
        <f t="shared" si="1"/>
        <v>284.44740000000002</v>
      </c>
    </row>
    <row r="118" spans="2:8" ht="31.5" x14ac:dyDescent="0.25">
      <c r="B118" s="42">
        <v>103</v>
      </c>
      <c r="C118" s="56" t="s">
        <v>272</v>
      </c>
      <c r="D118" s="54" t="s">
        <v>412</v>
      </c>
      <c r="E118" s="55" t="s">
        <v>111</v>
      </c>
      <c r="F118" s="51" t="s">
        <v>116</v>
      </c>
      <c r="G118" s="47">
        <v>237.03950000000003</v>
      </c>
      <c r="H118" s="46">
        <f t="shared" si="1"/>
        <v>284.44740000000002</v>
      </c>
    </row>
    <row r="119" spans="2:8" ht="31.5" x14ac:dyDescent="0.25">
      <c r="B119" s="42">
        <v>104</v>
      </c>
      <c r="C119" s="56" t="s">
        <v>271</v>
      </c>
      <c r="D119" s="54" t="s">
        <v>413</v>
      </c>
      <c r="E119" s="55" t="s">
        <v>111</v>
      </c>
      <c r="F119" s="51" t="s">
        <v>116</v>
      </c>
      <c r="G119" s="47">
        <v>237.03950000000003</v>
      </c>
      <c r="H119" s="46">
        <f t="shared" si="1"/>
        <v>284.44740000000002</v>
      </c>
    </row>
    <row r="120" spans="2:8" ht="31.5" x14ac:dyDescent="0.25">
      <c r="B120" s="42">
        <v>105</v>
      </c>
      <c r="C120" s="57" t="s">
        <v>259</v>
      </c>
      <c r="D120" s="54" t="s">
        <v>414</v>
      </c>
      <c r="E120" s="55" t="s">
        <v>111</v>
      </c>
      <c r="F120" s="51" t="s">
        <v>116</v>
      </c>
      <c r="G120" s="47">
        <v>237.03950000000003</v>
      </c>
      <c r="H120" s="46">
        <f t="shared" si="1"/>
        <v>284.44740000000002</v>
      </c>
    </row>
    <row r="121" spans="2:8" ht="31.5" x14ac:dyDescent="0.25">
      <c r="B121" s="42">
        <v>106</v>
      </c>
      <c r="C121" s="53" t="s">
        <v>258</v>
      </c>
      <c r="D121" s="54" t="s">
        <v>415</v>
      </c>
      <c r="E121" s="55" t="s">
        <v>111</v>
      </c>
      <c r="F121" s="51" t="s">
        <v>116</v>
      </c>
      <c r="G121" s="47">
        <v>237.03950000000003</v>
      </c>
      <c r="H121" s="46">
        <f t="shared" si="1"/>
        <v>284.44740000000002</v>
      </c>
    </row>
    <row r="122" spans="2:8" ht="31.5" x14ac:dyDescent="0.25">
      <c r="B122" s="42">
        <v>107</v>
      </c>
      <c r="C122" s="57" t="s">
        <v>257</v>
      </c>
      <c r="D122" s="54" t="s">
        <v>416</v>
      </c>
      <c r="E122" s="55" t="s">
        <v>111</v>
      </c>
      <c r="F122" s="51" t="s">
        <v>116</v>
      </c>
      <c r="G122" s="47">
        <v>237.03950000000003</v>
      </c>
      <c r="H122" s="46">
        <f t="shared" si="1"/>
        <v>284.44740000000002</v>
      </c>
    </row>
    <row r="123" spans="2:8" ht="31.5" x14ac:dyDescent="0.25">
      <c r="B123" s="42">
        <v>108</v>
      </c>
      <c r="C123" s="57" t="s">
        <v>256</v>
      </c>
      <c r="D123" s="54" t="s">
        <v>417</v>
      </c>
      <c r="E123" s="55" t="s">
        <v>111</v>
      </c>
      <c r="F123" s="51" t="s">
        <v>116</v>
      </c>
      <c r="G123" s="47">
        <v>237.03950000000003</v>
      </c>
      <c r="H123" s="46">
        <f t="shared" si="1"/>
        <v>284.44740000000002</v>
      </c>
    </row>
    <row r="124" spans="2:8" ht="31.5" x14ac:dyDescent="0.25">
      <c r="B124" s="42">
        <v>109</v>
      </c>
      <c r="C124" s="57" t="s">
        <v>255</v>
      </c>
      <c r="D124" s="54" t="s">
        <v>418</v>
      </c>
      <c r="E124" s="55" t="s">
        <v>111</v>
      </c>
      <c r="F124" s="51" t="s">
        <v>116</v>
      </c>
      <c r="G124" s="47">
        <v>237.03950000000003</v>
      </c>
      <c r="H124" s="46">
        <f t="shared" si="1"/>
        <v>284.44740000000002</v>
      </c>
    </row>
    <row r="125" spans="2:8" ht="31.5" x14ac:dyDescent="0.25">
      <c r="B125" s="42">
        <v>110</v>
      </c>
      <c r="C125" s="57" t="s">
        <v>254</v>
      </c>
      <c r="D125" s="54" t="s">
        <v>419</v>
      </c>
      <c r="E125" s="55" t="s">
        <v>111</v>
      </c>
      <c r="F125" s="51" t="s">
        <v>116</v>
      </c>
      <c r="G125" s="47">
        <v>237.03950000000003</v>
      </c>
      <c r="H125" s="46">
        <f t="shared" si="1"/>
        <v>284.44740000000002</v>
      </c>
    </row>
    <row r="126" spans="2:8" ht="31.5" x14ac:dyDescent="0.25">
      <c r="B126" s="42">
        <v>111</v>
      </c>
      <c r="C126" s="56" t="s">
        <v>283</v>
      </c>
      <c r="D126" s="54" t="s">
        <v>420</v>
      </c>
      <c r="E126" s="55" t="s">
        <v>111</v>
      </c>
      <c r="F126" s="51" t="s">
        <v>116</v>
      </c>
      <c r="G126" s="47">
        <v>240.55500000000001</v>
      </c>
      <c r="H126" s="46">
        <f t="shared" si="1"/>
        <v>288.666</v>
      </c>
    </row>
    <row r="127" spans="2:8" ht="31.5" x14ac:dyDescent="0.25">
      <c r="B127" s="42">
        <v>112</v>
      </c>
      <c r="C127" s="56" t="s">
        <v>280</v>
      </c>
      <c r="D127" s="54" t="s">
        <v>421</v>
      </c>
      <c r="E127" s="55" t="s">
        <v>111</v>
      </c>
      <c r="F127" s="51" t="s">
        <v>116</v>
      </c>
      <c r="G127" s="47">
        <v>282.03000000000003</v>
      </c>
      <c r="H127" s="46">
        <f t="shared" si="1"/>
        <v>338.43600000000004</v>
      </c>
    </row>
    <row r="128" spans="2:8" ht="31.5" x14ac:dyDescent="0.25">
      <c r="B128" s="42">
        <v>113</v>
      </c>
      <c r="C128" s="56" t="s">
        <v>425</v>
      </c>
      <c r="D128" s="53" t="s">
        <v>422</v>
      </c>
      <c r="E128" s="55" t="s">
        <v>111</v>
      </c>
      <c r="F128" s="51" t="s">
        <v>116</v>
      </c>
      <c r="G128" s="47">
        <v>850.04000000000008</v>
      </c>
      <c r="H128" s="46">
        <f t="shared" si="1"/>
        <v>1020.048</v>
      </c>
    </row>
    <row r="129" spans="2:8" ht="31.5" x14ac:dyDescent="0.25">
      <c r="B129" s="42">
        <v>114</v>
      </c>
      <c r="C129" s="54" t="s">
        <v>426</v>
      </c>
      <c r="D129" s="53" t="s">
        <v>423</v>
      </c>
      <c r="E129" s="55" t="s">
        <v>111</v>
      </c>
      <c r="F129" s="51" t="s">
        <v>116</v>
      </c>
      <c r="G129" s="47">
        <v>1645.5700000000002</v>
      </c>
      <c r="H129" s="46">
        <f t="shared" si="1"/>
        <v>1974.6840000000002</v>
      </c>
    </row>
    <row r="130" spans="2:8" ht="31.5" x14ac:dyDescent="0.25">
      <c r="B130" s="42">
        <v>115</v>
      </c>
      <c r="C130" s="56" t="s">
        <v>427</v>
      </c>
      <c r="D130" s="54" t="s">
        <v>424</v>
      </c>
      <c r="E130" s="55" t="s">
        <v>111</v>
      </c>
      <c r="F130" s="51" t="s">
        <v>116</v>
      </c>
      <c r="G130" s="47">
        <v>185.88700000000003</v>
      </c>
      <c r="H130" s="46">
        <f t="shared" si="1"/>
        <v>223.06440000000003</v>
      </c>
    </row>
    <row r="131" spans="2:8" ht="31.5" x14ac:dyDescent="0.25">
      <c r="B131" s="42">
        <v>116</v>
      </c>
      <c r="C131" s="57" t="s">
        <v>51</v>
      </c>
      <c r="D131" s="57" t="s">
        <v>122</v>
      </c>
      <c r="E131" s="50" t="s">
        <v>111</v>
      </c>
      <c r="F131" s="51" t="s">
        <v>116</v>
      </c>
      <c r="G131" s="47">
        <v>96.02</v>
      </c>
      <c r="H131" s="46">
        <f t="shared" si="1"/>
        <v>115.22399999999999</v>
      </c>
    </row>
    <row r="132" spans="2:8" ht="31.5" x14ac:dyDescent="0.25">
      <c r="B132" s="42">
        <v>117</v>
      </c>
      <c r="C132" s="60" t="s">
        <v>68</v>
      </c>
      <c r="D132" s="60" t="s">
        <v>126</v>
      </c>
      <c r="E132" s="27" t="s">
        <v>111</v>
      </c>
      <c r="F132" s="44" t="s">
        <v>116</v>
      </c>
      <c r="G132" s="47">
        <v>152.08000000000001</v>
      </c>
      <c r="H132" s="46">
        <f t="shared" si="1"/>
        <v>182.49600000000001</v>
      </c>
    </row>
    <row r="133" spans="2:8" ht="31.5" x14ac:dyDescent="0.25">
      <c r="B133" s="42">
        <v>118</v>
      </c>
      <c r="C133" s="58" t="s">
        <v>66</v>
      </c>
      <c r="D133" s="58" t="s">
        <v>125</v>
      </c>
      <c r="E133" s="50" t="s">
        <v>111</v>
      </c>
      <c r="F133" s="51" t="s">
        <v>116</v>
      </c>
      <c r="G133" s="47">
        <v>163.29</v>
      </c>
      <c r="H133" s="46">
        <f t="shared" si="1"/>
        <v>195.94799999999998</v>
      </c>
    </row>
    <row r="134" spans="2:8" ht="31.5" x14ac:dyDescent="0.25">
      <c r="B134" s="42">
        <v>119</v>
      </c>
      <c r="C134" s="48" t="s">
        <v>118</v>
      </c>
      <c r="D134" s="48" t="s">
        <v>120</v>
      </c>
      <c r="E134" s="27" t="s">
        <v>111</v>
      </c>
      <c r="F134" s="44" t="s">
        <v>116</v>
      </c>
      <c r="G134" s="47">
        <v>228.02</v>
      </c>
      <c r="H134" s="46">
        <f t="shared" si="1"/>
        <v>273.62400000000002</v>
      </c>
    </row>
    <row r="135" spans="2:8" ht="31.5" x14ac:dyDescent="0.25">
      <c r="B135" s="42">
        <v>120</v>
      </c>
      <c r="C135" s="60" t="s">
        <v>56</v>
      </c>
      <c r="D135" s="60" t="s">
        <v>167</v>
      </c>
      <c r="E135" s="27" t="s">
        <v>111</v>
      </c>
      <c r="F135" s="44" t="s">
        <v>116</v>
      </c>
      <c r="G135" s="47">
        <v>24.42</v>
      </c>
      <c r="H135" s="46">
        <f t="shared" si="1"/>
        <v>29.304000000000002</v>
      </c>
    </row>
    <row r="136" spans="2:8" ht="31.5" x14ac:dyDescent="0.25">
      <c r="B136" s="42">
        <v>121</v>
      </c>
      <c r="C136" s="60" t="s">
        <v>19</v>
      </c>
      <c r="D136" s="60" t="s">
        <v>168</v>
      </c>
      <c r="E136" s="27" t="s">
        <v>111</v>
      </c>
      <c r="F136" s="52" t="s">
        <v>116</v>
      </c>
      <c r="G136" s="47">
        <v>91.52</v>
      </c>
      <c r="H136" s="46">
        <f t="shared" si="1"/>
        <v>109.824</v>
      </c>
    </row>
    <row r="137" spans="2:8" ht="31.5" x14ac:dyDescent="0.25">
      <c r="B137" s="42">
        <v>122</v>
      </c>
      <c r="C137" s="60" t="s">
        <v>58</v>
      </c>
      <c r="D137" s="60" t="s">
        <v>170</v>
      </c>
      <c r="E137" s="27" t="s">
        <v>111</v>
      </c>
      <c r="F137" s="44" t="s">
        <v>116</v>
      </c>
      <c r="G137" s="47">
        <v>66.19</v>
      </c>
      <c r="H137" s="46">
        <f t="shared" si="1"/>
        <v>79.427999999999997</v>
      </c>
    </row>
    <row r="138" spans="2:8" ht="31.5" x14ac:dyDescent="0.25">
      <c r="B138" s="42">
        <v>123</v>
      </c>
      <c r="C138" s="60" t="s">
        <v>57</v>
      </c>
      <c r="D138" s="60" t="s">
        <v>169</v>
      </c>
      <c r="E138" s="27" t="s">
        <v>111</v>
      </c>
      <c r="F138" s="44" t="s">
        <v>116</v>
      </c>
      <c r="G138" s="47">
        <v>61.59</v>
      </c>
      <c r="H138" s="46">
        <f t="shared" si="1"/>
        <v>73.908000000000001</v>
      </c>
    </row>
    <row r="139" spans="2:8" ht="31.5" x14ac:dyDescent="0.25">
      <c r="B139" s="42">
        <v>124</v>
      </c>
      <c r="C139" s="60" t="s">
        <v>82</v>
      </c>
      <c r="D139" s="60" t="s">
        <v>123</v>
      </c>
      <c r="E139" s="27" t="s">
        <v>111</v>
      </c>
      <c r="F139" s="52" t="s">
        <v>116</v>
      </c>
      <c r="G139" s="47">
        <v>104.58</v>
      </c>
      <c r="H139" s="46">
        <f t="shared" si="1"/>
        <v>125.496</v>
      </c>
    </row>
    <row r="140" spans="2:8" ht="31.5" x14ac:dyDescent="0.25">
      <c r="B140" s="42">
        <v>125</v>
      </c>
      <c r="C140" s="48" t="s">
        <v>101</v>
      </c>
      <c r="D140" s="48" t="s">
        <v>181</v>
      </c>
      <c r="E140" s="27" t="s">
        <v>111</v>
      </c>
      <c r="F140" s="44" t="s">
        <v>116</v>
      </c>
      <c r="G140" s="47">
        <v>72.209999999999994</v>
      </c>
      <c r="H140" s="46">
        <f t="shared" si="1"/>
        <v>86.651999999999987</v>
      </c>
    </row>
    <row r="141" spans="2:8" ht="31.5" x14ac:dyDescent="0.25">
      <c r="B141" s="42">
        <v>126</v>
      </c>
      <c r="C141" s="54" t="s">
        <v>83</v>
      </c>
      <c r="D141" s="54" t="s">
        <v>173</v>
      </c>
      <c r="E141" s="50" t="s">
        <v>111</v>
      </c>
      <c r="F141" s="51" t="s">
        <v>116</v>
      </c>
      <c r="G141" s="47">
        <v>76.16</v>
      </c>
      <c r="H141" s="46">
        <f t="shared" si="1"/>
        <v>91.391999999999996</v>
      </c>
    </row>
    <row r="142" spans="2:8" ht="31.5" x14ac:dyDescent="0.25">
      <c r="B142" s="42">
        <v>127</v>
      </c>
      <c r="C142" s="43" t="s">
        <v>69</v>
      </c>
      <c r="D142" s="43" t="s">
        <v>199</v>
      </c>
      <c r="E142" s="27" t="s">
        <v>111</v>
      </c>
      <c r="F142" s="44" t="s">
        <v>116</v>
      </c>
      <c r="G142" s="47">
        <v>92.41</v>
      </c>
      <c r="H142" s="46">
        <f t="shared" si="1"/>
        <v>110.892</v>
      </c>
    </row>
    <row r="143" spans="2:8" ht="31.5" x14ac:dyDescent="0.25">
      <c r="B143" s="42">
        <v>128</v>
      </c>
      <c r="C143" s="48" t="s">
        <v>64</v>
      </c>
      <c r="D143" s="48" t="s">
        <v>197</v>
      </c>
      <c r="E143" s="27" t="s">
        <v>111</v>
      </c>
      <c r="F143" s="44" t="s">
        <v>116</v>
      </c>
      <c r="G143" s="47">
        <v>114.03</v>
      </c>
      <c r="H143" s="46">
        <f t="shared" si="1"/>
        <v>136.83599999999998</v>
      </c>
    </row>
    <row r="144" spans="2:8" ht="31.5" x14ac:dyDescent="0.25">
      <c r="B144" s="42">
        <v>129</v>
      </c>
      <c r="C144" s="60" t="s">
        <v>105</v>
      </c>
      <c r="D144" s="60" t="s">
        <v>141</v>
      </c>
      <c r="E144" s="27" t="s">
        <v>111</v>
      </c>
      <c r="F144" s="44" t="s">
        <v>116</v>
      </c>
      <c r="G144" s="47">
        <v>77.34</v>
      </c>
      <c r="H144" s="46">
        <f t="shared" si="1"/>
        <v>92.808000000000007</v>
      </c>
    </row>
    <row r="145" spans="2:8" ht="31.5" x14ac:dyDescent="0.25">
      <c r="B145" s="42">
        <v>130</v>
      </c>
      <c r="C145" s="43" t="s">
        <v>36</v>
      </c>
      <c r="D145" s="43" t="s">
        <v>175</v>
      </c>
      <c r="E145" s="27" t="s">
        <v>111</v>
      </c>
      <c r="F145" s="44" t="s">
        <v>116</v>
      </c>
      <c r="G145" s="47">
        <v>113.89</v>
      </c>
      <c r="H145" s="46">
        <f t="shared" ref="H145:H208" si="2">G145*1.2</f>
        <v>136.66800000000001</v>
      </c>
    </row>
    <row r="146" spans="2:8" ht="31.5" x14ac:dyDescent="0.25">
      <c r="B146" s="42">
        <v>131</v>
      </c>
      <c r="C146" s="61" t="s">
        <v>39</v>
      </c>
      <c r="D146" s="61" t="s">
        <v>174</v>
      </c>
      <c r="E146" s="27" t="s">
        <v>111</v>
      </c>
      <c r="F146" s="44" t="s">
        <v>116</v>
      </c>
      <c r="G146" s="47">
        <v>91.02</v>
      </c>
      <c r="H146" s="46">
        <f t="shared" si="2"/>
        <v>109.22399999999999</v>
      </c>
    </row>
    <row r="147" spans="2:8" ht="31.5" x14ac:dyDescent="0.25">
      <c r="B147" s="42">
        <v>132</v>
      </c>
      <c r="C147" s="43" t="s">
        <v>28</v>
      </c>
      <c r="D147" s="43" t="s">
        <v>176</v>
      </c>
      <c r="E147" s="27" t="s">
        <v>111</v>
      </c>
      <c r="F147" s="52" t="s">
        <v>116</v>
      </c>
      <c r="G147" s="47">
        <v>67.739999999999995</v>
      </c>
      <c r="H147" s="46">
        <f t="shared" si="2"/>
        <v>81.287999999999997</v>
      </c>
    </row>
    <row r="148" spans="2:8" ht="31.5" x14ac:dyDescent="0.25">
      <c r="B148" s="42">
        <v>133</v>
      </c>
      <c r="C148" s="43" t="s">
        <v>103</v>
      </c>
      <c r="D148" s="43" t="s">
        <v>145</v>
      </c>
      <c r="E148" s="27" t="s">
        <v>111</v>
      </c>
      <c r="F148" s="52" t="s">
        <v>116</v>
      </c>
      <c r="G148" s="47">
        <v>70.02</v>
      </c>
      <c r="H148" s="46">
        <f t="shared" si="2"/>
        <v>84.023999999999987</v>
      </c>
    </row>
    <row r="149" spans="2:8" ht="31.5" x14ac:dyDescent="0.25">
      <c r="B149" s="42">
        <v>134</v>
      </c>
      <c r="C149" s="55" t="s">
        <v>117</v>
      </c>
      <c r="D149" s="57" t="s">
        <v>155</v>
      </c>
      <c r="E149" s="55" t="s">
        <v>111</v>
      </c>
      <c r="F149" s="51" t="s">
        <v>116</v>
      </c>
      <c r="G149" s="47">
        <v>75.33</v>
      </c>
      <c r="H149" s="46">
        <f t="shared" si="2"/>
        <v>90.396000000000001</v>
      </c>
    </row>
    <row r="150" spans="2:8" ht="31.5" x14ac:dyDescent="0.25">
      <c r="B150" s="42">
        <v>135</v>
      </c>
      <c r="C150" s="43" t="s">
        <v>77</v>
      </c>
      <c r="D150" s="43" t="s">
        <v>177</v>
      </c>
      <c r="E150" s="27" t="s">
        <v>111</v>
      </c>
      <c r="F150" s="52" t="s">
        <v>116</v>
      </c>
      <c r="G150" s="47">
        <v>23.04</v>
      </c>
      <c r="H150" s="46">
        <f t="shared" si="2"/>
        <v>27.648</v>
      </c>
    </row>
    <row r="151" spans="2:8" ht="31.5" x14ac:dyDescent="0.25">
      <c r="B151" s="42">
        <v>136</v>
      </c>
      <c r="C151" s="43" t="s">
        <v>59</v>
      </c>
      <c r="D151" s="43" t="s">
        <v>171</v>
      </c>
      <c r="E151" s="27" t="s">
        <v>111</v>
      </c>
      <c r="F151" s="44" t="s">
        <v>116</v>
      </c>
      <c r="G151" s="47">
        <v>90.33</v>
      </c>
      <c r="H151" s="46">
        <f t="shared" si="2"/>
        <v>108.396</v>
      </c>
    </row>
    <row r="152" spans="2:8" ht="31.5" x14ac:dyDescent="0.25">
      <c r="B152" s="42">
        <v>137</v>
      </c>
      <c r="C152" s="43" t="s">
        <v>20</v>
      </c>
      <c r="D152" s="43" t="s">
        <v>172</v>
      </c>
      <c r="E152" s="27" t="s">
        <v>111</v>
      </c>
      <c r="F152" s="44" t="s">
        <v>116</v>
      </c>
      <c r="G152" s="47">
        <v>68.48</v>
      </c>
      <c r="H152" s="46">
        <f t="shared" si="2"/>
        <v>82.176000000000002</v>
      </c>
    </row>
    <row r="153" spans="2:8" ht="31.5" x14ac:dyDescent="0.25">
      <c r="B153" s="42">
        <v>138</v>
      </c>
      <c r="C153" s="43" t="s">
        <v>21</v>
      </c>
      <c r="D153" s="43" t="s">
        <v>179</v>
      </c>
      <c r="E153" s="27" t="s">
        <v>111</v>
      </c>
      <c r="F153" s="44" t="s">
        <v>116</v>
      </c>
      <c r="G153" s="47">
        <v>113.43</v>
      </c>
      <c r="H153" s="46">
        <f t="shared" si="2"/>
        <v>136.11600000000001</v>
      </c>
    </row>
    <row r="154" spans="2:8" ht="31.5" x14ac:dyDescent="0.25">
      <c r="B154" s="42">
        <v>139</v>
      </c>
      <c r="C154" s="43" t="s">
        <v>60</v>
      </c>
      <c r="D154" s="43" t="s">
        <v>178</v>
      </c>
      <c r="E154" s="27" t="s">
        <v>111</v>
      </c>
      <c r="F154" s="44" t="s">
        <v>116</v>
      </c>
      <c r="G154" s="47">
        <v>139.82</v>
      </c>
      <c r="H154" s="46">
        <f t="shared" si="2"/>
        <v>167.78399999999999</v>
      </c>
    </row>
    <row r="155" spans="2:8" ht="31.5" x14ac:dyDescent="0.25">
      <c r="B155" s="42">
        <v>140</v>
      </c>
      <c r="C155" s="54" t="s">
        <v>96</v>
      </c>
      <c r="D155" s="54" t="s">
        <v>124</v>
      </c>
      <c r="E155" s="50" t="s">
        <v>111</v>
      </c>
      <c r="F155" s="51" t="s">
        <v>116</v>
      </c>
      <c r="G155" s="47">
        <v>99.6</v>
      </c>
      <c r="H155" s="46">
        <f t="shared" si="2"/>
        <v>119.51999999999998</v>
      </c>
    </row>
    <row r="156" spans="2:8" ht="31.5" x14ac:dyDescent="0.25">
      <c r="B156" s="42">
        <v>141</v>
      </c>
      <c r="C156" s="57" t="s">
        <v>52</v>
      </c>
      <c r="D156" s="57" t="s">
        <v>158</v>
      </c>
      <c r="E156" s="50" t="s">
        <v>111</v>
      </c>
      <c r="F156" s="51" t="s">
        <v>116</v>
      </c>
      <c r="G156" s="47">
        <v>56.24</v>
      </c>
      <c r="H156" s="46">
        <f t="shared" si="2"/>
        <v>67.488</v>
      </c>
    </row>
    <row r="157" spans="2:8" ht="31.5" x14ac:dyDescent="0.25">
      <c r="B157" s="42">
        <v>142</v>
      </c>
      <c r="C157" s="43" t="s">
        <v>90</v>
      </c>
      <c r="D157" s="43" t="s">
        <v>201</v>
      </c>
      <c r="E157" s="27" t="s">
        <v>111</v>
      </c>
      <c r="F157" s="44" t="s">
        <v>116</v>
      </c>
      <c r="G157" s="47">
        <v>152.68</v>
      </c>
      <c r="H157" s="46">
        <f t="shared" si="2"/>
        <v>183.21600000000001</v>
      </c>
    </row>
    <row r="158" spans="2:8" ht="31.5" x14ac:dyDescent="0.25">
      <c r="B158" s="42">
        <v>143</v>
      </c>
      <c r="C158" s="60" t="s">
        <v>61</v>
      </c>
      <c r="D158" s="60" t="s">
        <v>182</v>
      </c>
      <c r="E158" s="27" t="s">
        <v>111</v>
      </c>
      <c r="F158" s="44" t="s">
        <v>116</v>
      </c>
      <c r="G158" s="47">
        <v>61.47</v>
      </c>
      <c r="H158" s="46">
        <f t="shared" si="2"/>
        <v>73.763999999999996</v>
      </c>
    </row>
    <row r="159" spans="2:8" ht="31.5" x14ac:dyDescent="0.25">
      <c r="B159" s="42">
        <v>144</v>
      </c>
      <c r="C159" s="60" t="s">
        <v>93</v>
      </c>
      <c r="D159" s="60" t="s">
        <v>129</v>
      </c>
      <c r="E159" s="27" t="s">
        <v>111</v>
      </c>
      <c r="F159" s="44" t="s">
        <v>116</v>
      </c>
      <c r="G159" s="47">
        <v>226.82</v>
      </c>
      <c r="H159" s="46">
        <f t="shared" si="2"/>
        <v>272.18399999999997</v>
      </c>
    </row>
    <row r="160" spans="2:8" ht="31.5" x14ac:dyDescent="0.25">
      <c r="B160" s="42">
        <v>145</v>
      </c>
      <c r="C160" s="60" t="s">
        <v>62</v>
      </c>
      <c r="D160" s="60" t="s">
        <v>183</v>
      </c>
      <c r="E160" s="27" t="s">
        <v>111</v>
      </c>
      <c r="F160" s="44" t="s">
        <v>116</v>
      </c>
      <c r="G160" s="47">
        <v>65.33</v>
      </c>
      <c r="H160" s="46">
        <f t="shared" si="2"/>
        <v>78.396000000000001</v>
      </c>
    </row>
    <row r="161" spans="2:8" ht="31.5" x14ac:dyDescent="0.25">
      <c r="B161" s="42">
        <v>146</v>
      </c>
      <c r="C161" s="43" t="s">
        <v>87</v>
      </c>
      <c r="D161" s="43" t="s">
        <v>189</v>
      </c>
      <c r="E161" s="27" t="s">
        <v>111</v>
      </c>
      <c r="F161" s="52" t="s">
        <v>116</v>
      </c>
      <c r="G161" s="47">
        <v>114.86</v>
      </c>
      <c r="H161" s="46">
        <f t="shared" si="2"/>
        <v>137.83199999999999</v>
      </c>
    </row>
    <row r="162" spans="2:8" ht="31.5" x14ac:dyDescent="0.25">
      <c r="B162" s="42">
        <v>147</v>
      </c>
      <c r="C162" s="61" t="s">
        <v>88</v>
      </c>
      <c r="D162" s="61" t="s">
        <v>191</v>
      </c>
      <c r="E162" s="27" t="s">
        <v>111</v>
      </c>
      <c r="F162" s="44" t="s">
        <v>116</v>
      </c>
      <c r="G162" s="47">
        <v>144.02000000000001</v>
      </c>
      <c r="H162" s="46">
        <f t="shared" si="2"/>
        <v>172.82400000000001</v>
      </c>
    </row>
    <row r="163" spans="2:8" ht="31.5" x14ac:dyDescent="0.25">
      <c r="B163" s="42">
        <v>148</v>
      </c>
      <c r="C163" s="43" t="s">
        <v>91</v>
      </c>
      <c r="D163" s="43" t="s">
        <v>202</v>
      </c>
      <c r="E163" s="27" t="s">
        <v>111</v>
      </c>
      <c r="F163" s="44" t="s">
        <v>116</v>
      </c>
      <c r="G163" s="47">
        <v>150.55000000000001</v>
      </c>
      <c r="H163" s="46">
        <f t="shared" si="2"/>
        <v>180.66</v>
      </c>
    </row>
    <row r="164" spans="2:8" ht="31.5" x14ac:dyDescent="0.25">
      <c r="B164" s="42">
        <v>149</v>
      </c>
      <c r="C164" s="58" t="s">
        <v>94</v>
      </c>
      <c r="D164" s="58" t="s">
        <v>132</v>
      </c>
      <c r="E164" s="50" t="s">
        <v>111</v>
      </c>
      <c r="F164" s="51" t="s">
        <v>116</v>
      </c>
      <c r="G164" s="47">
        <v>226.18</v>
      </c>
      <c r="H164" s="46">
        <f t="shared" si="2"/>
        <v>271.416</v>
      </c>
    </row>
    <row r="165" spans="2:8" ht="31.5" x14ac:dyDescent="0.25">
      <c r="B165" s="42">
        <v>150</v>
      </c>
      <c r="C165" s="48" t="s">
        <v>54</v>
      </c>
      <c r="D165" s="48" t="s">
        <v>163</v>
      </c>
      <c r="E165" s="27" t="s">
        <v>111</v>
      </c>
      <c r="F165" s="44" t="s">
        <v>116</v>
      </c>
      <c r="G165" s="47">
        <v>112.5</v>
      </c>
      <c r="H165" s="46">
        <f t="shared" si="2"/>
        <v>135</v>
      </c>
    </row>
    <row r="166" spans="2:8" ht="31.5" x14ac:dyDescent="0.25">
      <c r="B166" s="42">
        <v>151</v>
      </c>
      <c r="C166" s="60" t="s">
        <v>29</v>
      </c>
      <c r="D166" s="60" t="s">
        <v>185</v>
      </c>
      <c r="E166" s="27" t="s">
        <v>111</v>
      </c>
      <c r="F166" s="52" t="s">
        <v>116</v>
      </c>
      <c r="G166" s="47">
        <v>90.6</v>
      </c>
      <c r="H166" s="46">
        <f t="shared" si="2"/>
        <v>108.71999999999998</v>
      </c>
    </row>
    <row r="167" spans="2:8" ht="31.5" x14ac:dyDescent="0.25">
      <c r="B167" s="42">
        <v>152</v>
      </c>
      <c r="C167" s="61" t="s">
        <v>37</v>
      </c>
      <c r="D167" s="61" t="s">
        <v>195</v>
      </c>
      <c r="E167" s="27" t="s">
        <v>111</v>
      </c>
      <c r="F167" s="52" t="s">
        <v>116</v>
      </c>
      <c r="G167" s="47">
        <v>142.06</v>
      </c>
      <c r="H167" s="46">
        <f t="shared" si="2"/>
        <v>170.47200000000001</v>
      </c>
    </row>
    <row r="168" spans="2:8" ht="31.5" x14ac:dyDescent="0.25">
      <c r="B168" s="42">
        <v>153</v>
      </c>
      <c r="C168" s="60" t="s">
        <v>30</v>
      </c>
      <c r="D168" s="60" t="s">
        <v>186</v>
      </c>
      <c r="E168" s="27" t="s">
        <v>111</v>
      </c>
      <c r="F168" s="52" t="s">
        <v>116</v>
      </c>
      <c r="G168" s="47">
        <v>55.94</v>
      </c>
      <c r="H168" s="46">
        <f t="shared" si="2"/>
        <v>67.128</v>
      </c>
    </row>
    <row r="169" spans="2:8" ht="31.5" x14ac:dyDescent="0.25">
      <c r="B169" s="42">
        <v>154</v>
      </c>
      <c r="C169" s="43" t="s">
        <v>31</v>
      </c>
      <c r="D169" s="43" t="s">
        <v>187</v>
      </c>
      <c r="E169" s="27" t="s">
        <v>111</v>
      </c>
      <c r="F169" s="52" t="s">
        <v>116</v>
      </c>
      <c r="G169" s="47">
        <v>156.88999999999999</v>
      </c>
      <c r="H169" s="46">
        <f t="shared" si="2"/>
        <v>188.26799999999997</v>
      </c>
    </row>
    <row r="170" spans="2:8" ht="31.5" x14ac:dyDescent="0.25">
      <c r="B170" s="42">
        <v>155</v>
      </c>
      <c r="C170" s="54" t="s">
        <v>97</v>
      </c>
      <c r="D170" s="54" t="s">
        <v>184</v>
      </c>
      <c r="E170" s="50" t="s">
        <v>111</v>
      </c>
      <c r="F170" s="51" t="s">
        <v>116</v>
      </c>
      <c r="G170" s="47">
        <v>59.75</v>
      </c>
      <c r="H170" s="46">
        <f t="shared" si="2"/>
        <v>71.7</v>
      </c>
    </row>
    <row r="171" spans="2:8" ht="31.5" x14ac:dyDescent="0.25">
      <c r="B171" s="42">
        <v>156</v>
      </c>
      <c r="C171" s="60" t="s">
        <v>95</v>
      </c>
      <c r="D171" s="60" t="s">
        <v>131</v>
      </c>
      <c r="E171" s="27" t="s">
        <v>111</v>
      </c>
      <c r="F171" s="44" t="s">
        <v>116</v>
      </c>
      <c r="G171" s="47">
        <v>224.48</v>
      </c>
      <c r="H171" s="46">
        <f t="shared" si="2"/>
        <v>269.37599999999998</v>
      </c>
    </row>
    <row r="172" spans="2:8" ht="31.5" x14ac:dyDescent="0.25">
      <c r="B172" s="42">
        <v>157</v>
      </c>
      <c r="C172" s="60" t="s">
        <v>32</v>
      </c>
      <c r="D172" s="60" t="s">
        <v>188</v>
      </c>
      <c r="E172" s="27" t="s">
        <v>111</v>
      </c>
      <c r="F172" s="52" t="s">
        <v>116</v>
      </c>
      <c r="G172" s="47">
        <v>63.75</v>
      </c>
      <c r="H172" s="46">
        <f t="shared" si="2"/>
        <v>76.5</v>
      </c>
    </row>
    <row r="173" spans="2:8" ht="31.5" x14ac:dyDescent="0.25">
      <c r="B173" s="42">
        <v>158</v>
      </c>
      <c r="C173" s="43" t="s">
        <v>78</v>
      </c>
      <c r="D173" s="43" t="s">
        <v>166</v>
      </c>
      <c r="E173" s="27" t="s">
        <v>111</v>
      </c>
      <c r="F173" s="44" t="s">
        <v>116</v>
      </c>
      <c r="G173" s="47">
        <v>22.64</v>
      </c>
      <c r="H173" s="46">
        <f t="shared" si="2"/>
        <v>27.167999999999999</v>
      </c>
    </row>
    <row r="174" spans="2:8" ht="31.5" x14ac:dyDescent="0.25">
      <c r="B174" s="42">
        <v>159</v>
      </c>
      <c r="C174" s="43" t="s">
        <v>80</v>
      </c>
      <c r="D174" s="43" t="s">
        <v>157</v>
      </c>
      <c r="E174" s="27" t="s">
        <v>111</v>
      </c>
      <c r="F174" s="52" t="s">
        <v>116</v>
      </c>
      <c r="G174" s="47">
        <v>34.340000000000003</v>
      </c>
      <c r="H174" s="46">
        <f t="shared" si="2"/>
        <v>41.208000000000006</v>
      </c>
    </row>
    <row r="175" spans="2:8" ht="31.5" x14ac:dyDescent="0.25">
      <c r="B175" s="42">
        <v>160</v>
      </c>
      <c r="C175" s="60" t="s">
        <v>76</v>
      </c>
      <c r="D175" s="60" t="s">
        <v>148</v>
      </c>
      <c r="E175" s="27" t="s">
        <v>111</v>
      </c>
      <c r="F175" s="44" t="s">
        <v>116</v>
      </c>
      <c r="G175" s="47">
        <v>22.02</v>
      </c>
      <c r="H175" s="46">
        <f t="shared" si="2"/>
        <v>26.423999999999999</v>
      </c>
    </row>
    <row r="176" spans="2:8" ht="31.5" x14ac:dyDescent="0.25">
      <c r="B176" s="42">
        <v>161</v>
      </c>
      <c r="C176" s="43" t="s">
        <v>65</v>
      </c>
      <c r="D176" s="43" t="s">
        <v>198</v>
      </c>
      <c r="E176" s="27" t="s">
        <v>111</v>
      </c>
      <c r="F176" s="44" t="s">
        <v>116</v>
      </c>
      <c r="G176" s="47">
        <v>67.58</v>
      </c>
      <c r="H176" s="46">
        <f t="shared" si="2"/>
        <v>81.095999999999989</v>
      </c>
    </row>
    <row r="177" spans="2:8" ht="31.5" x14ac:dyDescent="0.25">
      <c r="B177" s="42">
        <v>162</v>
      </c>
      <c r="C177" s="60" t="s">
        <v>99</v>
      </c>
      <c r="D177" s="60" t="s">
        <v>144</v>
      </c>
      <c r="E177" s="27" t="s">
        <v>111</v>
      </c>
      <c r="F177" s="44" t="s">
        <v>116</v>
      </c>
      <c r="G177" s="47">
        <v>80.22</v>
      </c>
      <c r="H177" s="46">
        <f t="shared" si="2"/>
        <v>96.263999999999996</v>
      </c>
    </row>
    <row r="178" spans="2:8" ht="31.5" x14ac:dyDescent="0.25">
      <c r="B178" s="42">
        <v>163</v>
      </c>
      <c r="C178" s="54" t="s">
        <v>84</v>
      </c>
      <c r="D178" s="54" t="s">
        <v>200</v>
      </c>
      <c r="E178" s="50" t="s">
        <v>111</v>
      </c>
      <c r="F178" s="51" t="s">
        <v>116</v>
      </c>
      <c r="G178" s="47">
        <v>88.7</v>
      </c>
      <c r="H178" s="46">
        <f t="shared" si="2"/>
        <v>106.44</v>
      </c>
    </row>
    <row r="179" spans="2:8" ht="31.5" x14ac:dyDescent="0.25">
      <c r="B179" s="42">
        <v>164</v>
      </c>
      <c r="C179" s="43" t="s">
        <v>108</v>
      </c>
      <c r="D179" s="43" t="s">
        <v>193</v>
      </c>
      <c r="E179" s="27" t="s">
        <v>111</v>
      </c>
      <c r="F179" s="44" t="s">
        <v>116</v>
      </c>
      <c r="G179" s="47">
        <v>140.94</v>
      </c>
      <c r="H179" s="46">
        <f t="shared" si="2"/>
        <v>169.12799999999999</v>
      </c>
    </row>
    <row r="180" spans="2:8" ht="31.5" x14ac:dyDescent="0.25">
      <c r="B180" s="42">
        <v>165</v>
      </c>
      <c r="C180" s="48" t="s">
        <v>55</v>
      </c>
      <c r="D180" s="48" t="s">
        <v>165</v>
      </c>
      <c r="E180" s="27" t="s">
        <v>111</v>
      </c>
      <c r="F180" s="44" t="s">
        <v>116</v>
      </c>
      <c r="G180" s="47">
        <v>66.900000000000006</v>
      </c>
      <c r="H180" s="46">
        <f t="shared" si="2"/>
        <v>80.28</v>
      </c>
    </row>
    <row r="181" spans="2:8" ht="31.5" x14ac:dyDescent="0.25">
      <c r="B181" s="42">
        <v>166</v>
      </c>
      <c r="C181" s="60" t="s">
        <v>102</v>
      </c>
      <c r="D181" s="60" t="s">
        <v>146</v>
      </c>
      <c r="E181" s="27" t="s">
        <v>111</v>
      </c>
      <c r="F181" s="44" t="s">
        <v>116</v>
      </c>
      <c r="G181" s="47">
        <v>70.12</v>
      </c>
      <c r="H181" s="46">
        <f t="shared" si="2"/>
        <v>84.144000000000005</v>
      </c>
    </row>
    <row r="182" spans="2:8" ht="31.5" x14ac:dyDescent="0.25">
      <c r="B182" s="42">
        <v>167</v>
      </c>
      <c r="C182" s="54" t="s">
        <v>53</v>
      </c>
      <c r="D182" s="54" t="s">
        <v>164</v>
      </c>
      <c r="E182" s="50" t="s">
        <v>111</v>
      </c>
      <c r="F182" s="51" t="s">
        <v>116</v>
      </c>
      <c r="G182" s="47">
        <v>65.349999999999994</v>
      </c>
      <c r="H182" s="46">
        <f t="shared" si="2"/>
        <v>78.419999999999987</v>
      </c>
    </row>
    <row r="183" spans="2:8" ht="31.5" x14ac:dyDescent="0.25">
      <c r="B183" s="42">
        <v>168</v>
      </c>
      <c r="C183" s="60" t="s">
        <v>71</v>
      </c>
      <c r="D183" s="60" t="s">
        <v>135</v>
      </c>
      <c r="E183" s="27" t="s">
        <v>111</v>
      </c>
      <c r="F183" s="44" t="s">
        <v>116</v>
      </c>
      <c r="G183" s="47">
        <v>158.51</v>
      </c>
      <c r="H183" s="46">
        <f t="shared" si="2"/>
        <v>190.21199999999999</v>
      </c>
    </row>
    <row r="184" spans="2:8" ht="31.5" x14ac:dyDescent="0.25">
      <c r="B184" s="42">
        <v>169</v>
      </c>
      <c r="C184" s="60" t="s">
        <v>75</v>
      </c>
      <c r="D184" s="60" t="s">
        <v>138</v>
      </c>
      <c r="E184" s="27" t="s">
        <v>111</v>
      </c>
      <c r="F184" s="44" t="s">
        <v>116</v>
      </c>
      <c r="G184" s="47">
        <v>91.99</v>
      </c>
      <c r="H184" s="46">
        <f t="shared" si="2"/>
        <v>110.38799999999999</v>
      </c>
    </row>
    <row r="185" spans="2:8" ht="31.5" x14ac:dyDescent="0.25">
      <c r="B185" s="42">
        <v>170</v>
      </c>
      <c r="C185" s="61" t="s">
        <v>106</v>
      </c>
      <c r="D185" s="61" t="s">
        <v>196</v>
      </c>
      <c r="E185" s="27" t="s">
        <v>111</v>
      </c>
      <c r="F185" s="44" t="s">
        <v>116</v>
      </c>
      <c r="G185" s="47">
        <v>114.73</v>
      </c>
      <c r="H185" s="46">
        <f t="shared" si="2"/>
        <v>137.67599999999999</v>
      </c>
    </row>
    <row r="186" spans="2:8" ht="31.5" x14ac:dyDescent="0.25">
      <c r="B186" s="42">
        <v>171</v>
      </c>
      <c r="C186" s="60" t="s">
        <v>72</v>
      </c>
      <c r="D186" s="60" t="s">
        <v>136</v>
      </c>
      <c r="E186" s="27" t="s">
        <v>111</v>
      </c>
      <c r="F186" s="44" t="s">
        <v>116</v>
      </c>
      <c r="G186" s="47">
        <v>51.71</v>
      </c>
      <c r="H186" s="46">
        <f t="shared" si="2"/>
        <v>62.052</v>
      </c>
    </row>
    <row r="187" spans="2:8" ht="31.5" x14ac:dyDescent="0.25">
      <c r="B187" s="42">
        <v>172</v>
      </c>
      <c r="C187" s="60" t="s">
        <v>67</v>
      </c>
      <c r="D187" s="60" t="s">
        <v>205</v>
      </c>
      <c r="E187" s="27" t="s">
        <v>111</v>
      </c>
      <c r="F187" s="44" t="s">
        <v>116</v>
      </c>
      <c r="G187" s="47">
        <v>142.36000000000001</v>
      </c>
      <c r="H187" s="46">
        <f t="shared" si="2"/>
        <v>170.83200000000002</v>
      </c>
    </row>
    <row r="188" spans="2:8" ht="31.5" x14ac:dyDescent="0.25">
      <c r="B188" s="42">
        <v>173</v>
      </c>
      <c r="C188" s="60" t="s">
        <v>26</v>
      </c>
      <c r="D188" s="60" t="s">
        <v>204</v>
      </c>
      <c r="E188" s="27" t="s">
        <v>111</v>
      </c>
      <c r="F188" s="44" t="s">
        <v>116</v>
      </c>
      <c r="G188" s="47">
        <v>58.59</v>
      </c>
      <c r="H188" s="46">
        <f t="shared" si="2"/>
        <v>70.308000000000007</v>
      </c>
    </row>
    <row r="189" spans="2:8" ht="31.5" x14ac:dyDescent="0.25">
      <c r="B189" s="42">
        <v>174</v>
      </c>
      <c r="C189" s="58" t="s">
        <v>73</v>
      </c>
      <c r="D189" s="58" t="s">
        <v>134</v>
      </c>
      <c r="E189" s="50" t="s">
        <v>111</v>
      </c>
      <c r="F189" s="51" t="s">
        <v>116</v>
      </c>
      <c r="G189" s="47">
        <v>58.1</v>
      </c>
      <c r="H189" s="46">
        <f t="shared" si="2"/>
        <v>69.72</v>
      </c>
    </row>
    <row r="190" spans="2:8" ht="31.5" x14ac:dyDescent="0.25">
      <c r="B190" s="42">
        <v>175</v>
      </c>
      <c r="C190" s="60" t="s">
        <v>70</v>
      </c>
      <c r="D190" s="60" t="s">
        <v>133</v>
      </c>
      <c r="E190" s="27" t="s">
        <v>111</v>
      </c>
      <c r="F190" s="44" t="s">
        <v>116</v>
      </c>
      <c r="G190" s="47">
        <v>224.23</v>
      </c>
      <c r="H190" s="46">
        <f t="shared" si="2"/>
        <v>269.07599999999996</v>
      </c>
    </row>
    <row r="191" spans="2:8" ht="31.5" x14ac:dyDescent="0.25">
      <c r="B191" s="42">
        <v>176</v>
      </c>
      <c r="C191" s="60" t="s">
        <v>74</v>
      </c>
      <c r="D191" s="60" t="s">
        <v>137</v>
      </c>
      <c r="E191" s="27" t="s">
        <v>111</v>
      </c>
      <c r="F191" s="44" t="s">
        <v>116</v>
      </c>
      <c r="G191" s="47">
        <v>65.62</v>
      </c>
      <c r="H191" s="46">
        <f t="shared" si="2"/>
        <v>78.744</v>
      </c>
    </row>
    <row r="192" spans="2:8" ht="31.5" x14ac:dyDescent="0.25">
      <c r="B192" s="42">
        <v>177</v>
      </c>
      <c r="C192" s="54" t="s">
        <v>85</v>
      </c>
      <c r="D192" s="54" t="s">
        <v>140</v>
      </c>
      <c r="E192" s="50" t="s">
        <v>111</v>
      </c>
      <c r="F192" s="51" t="s">
        <v>116</v>
      </c>
      <c r="G192" s="47">
        <v>89.43</v>
      </c>
      <c r="H192" s="46">
        <f t="shared" si="2"/>
        <v>107.316</v>
      </c>
    </row>
    <row r="193" spans="2:8" ht="31.5" x14ac:dyDescent="0.25">
      <c r="B193" s="42">
        <v>178</v>
      </c>
      <c r="C193" s="57" t="s">
        <v>33</v>
      </c>
      <c r="D193" s="57" t="s">
        <v>160</v>
      </c>
      <c r="E193" s="50" t="s">
        <v>111</v>
      </c>
      <c r="F193" s="51" t="s">
        <v>116</v>
      </c>
      <c r="G193" s="47">
        <v>62.7</v>
      </c>
      <c r="H193" s="46">
        <f t="shared" si="2"/>
        <v>75.239999999999995</v>
      </c>
    </row>
    <row r="194" spans="2:8" ht="31.5" x14ac:dyDescent="0.25">
      <c r="B194" s="42">
        <v>179</v>
      </c>
      <c r="C194" s="48" t="s">
        <v>100</v>
      </c>
      <c r="D194" s="48" t="s">
        <v>180</v>
      </c>
      <c r="E194" s="27" t="s">
        <v>111</v>
      </c>
      <c r="F194" s="44" t="s">
        <v>116</v>
      </c>
      <c r="G194" s="47">
        <v>59.34</v>
      </c>
      <c r="H194" s="46">
        <f t="shared" si="2"/>
        <v>71.207999999999998</v>
      </c>
    </row>
    <row r="195" spans="2:8" ht="31.5" x14ac:dyDescent="0.25">
      <c r="B195" s="42">
        <v>180</v>
      </c>
      <c r="C195" s="57" t="s">
        <v>79</v>
      </c>
      <c r="D195" s="57" t="s">
        <v>121</v>
      </c>
      <c r="E195" s="50" t="s">
        <v>111</v>
      </c>
      <c r="F195" s="51" t="s">
        <v>116</v>
      </c>
      <c r="G195" s="47">
        <v>21.47</v>
      </c>
      <c r="H195" s="46">
        <f t="shared" si="2"/>
        <v>25.763999999999999</v>
      </c>
    </row>
    <row r="196" spans="2:8" ht="31.5" x14ac:dyDescent="0.25">
      <c r="B196" s="42">
        <v>181</v>
      </c>
      <c r="C196" s="61" t="s">
        <v>63</v>
      </c>
      <c r="D196" s="61" t="s">
        <v>190</v>
      </c>
      <c r="E196" s="27" t="s">
        <v>111</v>
      </c>
      <c r="F196" s="52" t="s">
        <v>116</v>
      </c>
      <c r="G196" s="47">
        <v>113.2</v>
      </c>
      <c r="H196" s="46">
        <f t="shared" si="2"/>
        <v>135.84</v>
      </c>
    </row>
    <row r="197" spans="2:8" ht="31.5" x14ac:dyDescent="0.25">
      <c r="B197" s="42">
        <v>182</v>
      </c>
      <c r="C197" s="43" t="s">
        <v>40</v>
      </c>
      <c r="D197" s="43" t="s">
        <v>128</v>
      </c>
      <c r="E197" s="27" t="s">
        <v>111</v>
      </c>
      <c r="F197" s="44" t="s">
        <v>116</v>
      </c>
      <c r="G197" s="47">
        <v>91.96</v>
      </c>
      <c r="H197" s="46">
        <f t="shared" si="2"/>
        <v>110.35199999999999</v>
      </c>
    </row>
    <row r="198" spans="2:8" ht="31.5" x14ac:dyDescent="0.25">
      <c r="B198" s="42">
        <v>183</v>
      </c>
      <c r="C198" s="57" t="s">
        <v>41</v>
      </c>
      <c r="D198" s="57" t="s">
        <v>159</v>
      </c>
      <c r="E198" s="50" t="s">
        <v>111</v>
      </c>
      <c r="F198" s="51" t="s">
        <v>116</v>
      </c>
      <c r="G198" s="47">
        <v>110.24</v>
      </c>
      <c r="H198" s="46">
        <f t="shared" si="2"/>
        <v>132.28799999999998</v>
      </c>
    </row>
    <row r="199" spans="2:8" ht="31.5" x14ac:dyDescent="0.25">
      <c r="B199" s="42">
        <v>184</v>
      </c>
      <c r="C199" s="62" t="s">
        <v>89</v>
      </c>
      <c r="D199" s="62" t="s">
        <v>194</v>
      </c>
      <c r="E199" s="50" t="s">
        <v>111</v>
      </c>
      <c r="F199" s="51" t="s">
        <v>116</v>
      </c>
      <c r="G199" s="47">
        <v>140.88</v>
      </c>
      <c r="H199" s="46">
        <f t="shared" si="2"/>
        <v>169.05599999999998</v>
      </c>
    </row>
    <row r="200" spans="2:8" ht="31.5" x14ac:dyDescent="0.25">
      <c r="B200" s="42">
        <v>185</v>
      </c>
      <c r="C200" s="54" t="s">
        <v>42</v>
      </c>
      <c r="D200" s="54" t="s">
        <v>142</v>
      </c>
      <c r="E200" s="50" t="s">
        <v>111</v>
      </c>
      <c r="F200" s="51" t="s">
        <v>116</v>
      </c>
      <c r="G200" s="47">
        <v>76.8</v>
      </c>
      <c r="H200" s="46">
        <f t="shared" si="2"/>
        <v>92.16</v>
      </c>
    </row>
    <row r="201" spans="2:8" ht="31.5" x14ac:dyDescent="0.25">
      <c r="B201" s="42">
        <v>186</v>
      </c>
      <c r="C201" s="61" t="s">
        <v>38</v>
      </c>
      <c r="D201" s="61" t="s">
        <v>139</v>
      </c>
      <c r="E201" s="27" t="s">
        <v>111</v>
      </c>
      <c r="F201" s="44" t="s">
        <v>116</v>
      </c>
      <c r="G201" s="47">
        <v>113.28</v>
      </c>
      <c r="H201" s="46">
        <f t="shared" si="2"/>
        <v>135.93600000000001</v>
      </c>
    </row>
    <row r="202" spans="2:8" ht="31.5" x14ac:dyDescent="0.25">
      <c r="B202" s="42">
        <v>187</v>
      </c>
      <c r="C202" s="43" t="s">
        <v>22</v>
      </c>
      <c r="D202" s="43" t="s">
        <v>127</v>
      </c>
      <c r="E202" s="27" t="s">
        <v>111</v>
      </c>
      <c r="F202" s="44" t="s">
        <v>116</v>
      </c>
      <c r="G202" s="47">
        <v>103.58</v>
      </c>
      <c r="H202" s="46">
        <f t="shared" si="2"/>
        <v>124.29599999999999</v>
      </c>
    </row>
    <row r="203" spans="2:8" ht="31.5" x14ac:dyDescent="0.25">
      <c r="B203" s="42">
        <v>188</v>
      </c>
      <c r="C203" s="58" t="s">
        <v>104</v>
      </c>
      <c r="D203" s="58" t="s">
        <v>153</v>
      </c>
      <c r="E203" s="50" t="s">
        <v>111</v>
      </c>
      <c r="F203" s="51" t="s">
        <v>116</v>
      </c>
      <c r="G203" s="47">
        <v>64.31</v>
      </c>
      <c r="H203" s="46">
        <f t="shared" si="2"/>
        <v>77.171999999999997</v>
      </c>
    </row>
    <row r="204" spans="2:8" ht="31.5" x14ac:dyDescent="0.25">
      <c r="B204" s="42">
        <v>189</v>
      </c>
      <c r="C204" s="48" t="s">
        <v>81</v>
      </c>
      <c r="D204" s="48" t="s">
        <v>156</v>
      </c>
      <c r="E204" s="27" t="s">
        <v>111</v>
      </c>
      <c r="F204" s="44" t="s">
        <v>116</v>
      </c>
      <c r="G204" s="47">
        <v>90.44</v>
      </c>
      <c r="H204" s="46">
        <f t="shared" si="2"/>
        <v>108.52799999999999</v>
      </c>
    </row>
    <row r="205" spans="2:8" ht="31.5" x14ac:dyDescent="0.25">
      <c r="B205" s="42">
        <v>190</v>
      </c>
      <c r="C205" s="61" t="s">
        <v>43</v>
      </c>
      <c r="D205" s="61" t="s">
        <v>143</v>
      </c>
      <c r="E205" s="27" t="s">
        <v>111</v>
      </c>
      <c r="F205" s="52" t="s">
        <v>116</v>
      </c>
      <c r="G205" s="47">
        <v>47.51</v>
      </c>
      <c r="H205" s="46">
        <f t="shared" si="2"/>
        <v>57.011999999999993</v>
      </c>
    </row>
    <row r="206" spans="2:8" ht="31.5" x14ac:dyDescent="0.25">
      <c r="B206" s="42">
        <v>191</v>
      </c>
      <c r="C206" s="54" t="s">
        <v>86</v>
      </c>
      <c r="D206" s="54" t="s">
        <v>149</v>
      </c>
      <c r="E206" s="50" t="s">
        <v>111</v>
      </c>
      <c r="F206" s="51" t="s">
        <v>116</v>
      </c>
      <c r="G206" s="47">
        <v>175.62</v>
      </c>
      <c r="H206" s="46">
        <f t="shared" si="2"/>
        <v>210.744</v>
      </c>
    </row>
    <row r="207" spans="2:8" ht="31.5" x14ac:dyDescent="0.25">
      <c r="B207" s="42">
        <v>192</v>
      </c>
      <c r="C207" s="57" t="s">
        <v>34</v>
      </c>
      <c r="D207" s="57" t="s">
        <v>161</v>
      </c>
      <c r="E207" s="50" t="s">
        <v>111</v>
      </c>
      <c r="F207" s="51" t="s">
        <v>116</v>
      </c>
      <c r="G207" s="47">
        <v>93.03</v>
      </c>
      <c r="H207" s="46">
        <f t="shared" si="2"/>
        <v>111.636</v>
      </c>
    </row>
    <row r="208" spans="2:8" ht="31.5" x14ac:dyDescent="0.25">
      <c r="B208" s="42">
        <v>193</v>
      </c>
      <c r="C208" s="54" t="s">
        <v>45</v>
      </c>
      <c r="D208" s="54" t="s">
        <v>151</v>
      </c>
      <c r="E208" s="50" t="s">
        <v>111</v>
      </c>
      <c r="F208" s="51" t="s">
        <v>116</v>
      </c>
      <c r="G208" s="47">
        <v>114.07</v>
      </c>
      <c r="H208" s="46">
        <f t="shared" si="2"/>
        <v>136.88399999999999</v>
      </c>
    </row>
    <row r="209" spans="2:8" ht="31.5" x14ac:dyDescent="0.25">
      <c r="B209" s="42">
        <v>194</v>
      </c>
      <c r="C209" s="43" t="s">
        <v>107</v>
      </c>
      <c r="D209" s="43" t="s">
        <v>192</v>
      </c>
      <c r="E209" s="27" t="s">
        <v>111</v>
      </c>
      <c r="F209" s="52" t="s">
        <v>116</v>
      </c>
      <c r="G209" s="47">
        <v>142.88</v>
      </c>
      <c r="H209" s="46">
        <f t="shared" ref="H209:H216" si="3">G209*1.2</f>
        <v>171.45599999999999</v>
      </c>
    </row>
    <row r="210" spans="2:8" ht="31.5" x14ac:dyDescent="0.25">
      <c r="B210" s="42">
        <v>195</v>
      </c>
      <c r="C210" s="54" t="s">
        <v>44</v>
      </c>
      <c r="D210" s="54" t="s">
        <v>150</v>
      </c>
      <c r="E210" s="50" t="s">
        <v>111</v>
      </c>
      <c r="F210" s="51" t="s">
        <v>116</v>
      </c>
      <c r="G210" s="47">
        <v>100.33</v>
      </c>
      <c r="H210" s="46">
        <f t="shared" si="3"/>
        <v>120.39599999999999</v>
      </c>
    </row>
    <row r="211" spans="2:8" ht="31.5" x14ac:dyDescent="0.25">
      <c r="B211" s="42">
        <v>196</v>
      </c>
      <c r="C211" s="54" t="s">
        <v>23</v>
      </c>
      <c r="D211" s="54" t="s">
        <v>152</v>
      </c>
      <c r="E211" s="50" t="s">
        <v>111</v>
      </c>
      <c r="F211" s="51" t="s">
        <v>116</v>
      </c>
      <c r="G211" s="47">
        <v>51.57</v>
      </c>
      <c r="H211" s="46">
        <f t="shared" si="3"/>
        <v>61.884</v>
      </c>
    </row>
    <row r="212" spans="2:8" ht="31.5" x14ac:dyDescent="0.25">
      <c r="B212" s="42">
        <v>197</v>
      </c>
      <c r="C212" s="43" t="s">
        <v>92</v>
      </c>
      <c r="D212" s="43" t="s">
        <v>203</v>
      </c>
      <c r="E212" s="27" t="s">
        <v>111</v>
      </c>
      <c r="F212" s="44" t="s">
        <v>116</v>
      </c>
      <c r="G212" s="47">
        <v>157.83000000000001</v>
      </c>
      <c r="H212" s="46">
        <f t="shared" si="3"/>
        <v>189.39600000000002</v>
      </c>
    </row>
    <row r="213" spans="2:8" ht="31.5" x14ac:dyDescent="0.25">
      <c r="B213" s="42">
        <v>198</v>
      </c>
      <c r="C213" s="54" t="s">
        <v>98</v>
      </c>
      <c r="D213" s="54" t="s">
        <v>147</v>
      </c>
      <c r="E213" s="50" t="s">
        <v>111</v>
      </c>
      <c r="F213" s="51" t="s">
        <v>116</v>
      </c>
      <c r="G213" s="47">
        <v>97.19</v>
      </c>
      <c r="H213" s="46">
        <f t="shared" si="3"/>
        <v>116.62799999999999</v>
      </c>
    </row>
    <row r="214" spans="2:8" ht="31.5" x14ac:dyDescent="0.25">
      <c r="B214" s="42">
        <v>199</v>
      </c>
      <c r="C214" s="57" t="s">
        <v>27</v>
      </c>
      <c r="D214" s="57" t="s">
        <v>162</v>
      </c>
      <c r="E214" s="50" t="s">
        <v>111</v>
      </c>
      <c r="F214" s="51" t="s">
        <v>116</v>
      </c>
      <c r="G214" s="47">
        <v>55.02</v>
      </c>
      <c r="H214" s="46">
        <f t="shared" si="3"/>
        <v>66.024000000000001</v>
      </c>
    </row>
    <row r="215" spans="2:8" ht="31.5" x14ac:dyDescent="0.25">
      <c r="B215" s="42">
        <v>200</v>
      </c>
      <c r="C215" s="60" t="s">
        <v>109</v>
      </c>
      <c r="D215" s="60" t="s">
        <v>130</v>
      </c>
      <c r="E215" s="27" t="s">
        <v>111</v>
      </c>
      <c r="F215" s="44" t="s">
        <v>116</v>
      </c>
      <c r="G215" s="47">
        <v>222.57</v>
      </c>
      <c r="H215" s="46">
        <f t="shared" si="3"/>
        <v>267.084</v>
      </c>
    </row>
    <row r="216" spans="2:8" ht="31.5" x14ac:dyDescent="0.25">
      <c r="B216" s="42">
        <v>201</v>
      </c>
      <c r="C216" s="60" t="s">
        <v>35</v>
      </c>
      <c r="D216" s="60" t="s">
        <v>154</v>
      </c>
      <c r="E216" s="27" t="s">
        <v>111</v>
      </c>
      <c r="F216" s="44" t="s">
        <v>116</v>
      </c>
      <c r="G216" s="47">
        <v>61.05</v>
      </c>
      <c r="H216" s="46">
        <f t="shared" si="3"/>
        <v>73.259999999999991</v>
      </c>
    </row>
    <row r="217" spans="2:8" ht="31.5" customHeight="1" thickBot="1" x14ac:dyDescent="0.3">
      <c r="B217" s="69" t="s">
        <v>433</v>
      </c>
      <c r="C217" s="70"/>
      <c r="D217" s="70"/>
      <c r="E217" s="70"/>
      <c r="F217" s="70"/>
      <c r="G217" s="70"/>
      <c r="H217" s="70"/>
    </row>
    <row r="218" spans="2:8" ht="31.5" customHeight="1" x14ac:dyDescent="0.25">
      <c r="B218" s="71" t="s">
        <v>309</v>
      </c>
      <c r="C218" s="72"/>
      <c r="D218" s="77" t="s">
        <v>434</v>
      </c>
      <c r="E218" s="78"/>
      <c r="F218" s="78"/>
      <c r="G218" s="79"/>
    </row>
    <row r="219" spans="2:8" ht="21" customHeight="1" x14ac:dyDescent="0.25">
      <c r="B219" s="73" t="s">
        <v>310</v>
      </c>
      <c r="C219" s="74"/>
      <c r="D219" s="75" t="s">
        <v>317</v>
      </c>
      <c r="E219" s="75"/>
      <c r="F219" s="75"/>
      <c r="G219" s="76"/>
    </row>
    <row r="220" spans="2:8" ht="21.75" customHeight="1" x14ac:dyDescent="0.25">
      <c r="B220" s="73" t="s">
        <v>311</v>
      </c>
      <c r="C220" s="74"/>
      <c r="D220" s="75" t="s">
        <v>312</v>
      </c>
      <c r="E220" s="75"/>
      <c r="F220" s="75"/>
      <c r="G220" s="76"/>
    </row>
    <row r="221" spans="2:8" ht="21.75" customHeight="1" x14ac:dyDescent="0.25">
      <c r="B221" s="73" t="s">
        <v>313</v>
      </c>
      <c r="C221" s="74"/>
      <c r="D221" s="63" t="s">
        <v>318</v>
      </c>
      <c r="E221" s="64"/>
      <c r="F221" s="64"/>
      <c r="G221" s="65"/>
    </row>
    <row r="222" spans="2:8" ht="36" customHeight="1" x14ac:dyDescent="0.25">
      <c r="B222" s="73" t="s">
        <v>314</v>
      </c>
      <c r="C222" s="74"/>
      <c r="D222" s="75" t="s">
        <v>315</v>
      </c>
      <c r="E222" s="75"/>
      <c r="F222" s="75"/>
      <c r="G222" s="76"/>
    </row>
    <row r="223" spans="2:8" ht="33" customHeight="1" thickBot="1" x14ac:dyDescent="0.3">
      <c r="B223" s="80" t="s">
        <v>432</v>
      </c>
      <c r="C223" s="81"/>
      <c r="D223" s="82" t="s">
        <v>316</v>
      </c>
      <c r="E223" s="82"/>
      <c r="F223" s="82"/>
      <c r="G223" s="83"/>
    </row>
  </sheetData>
  <sortState ref="B16:H218">
    <sortCondition ref="C16:C218"/>
  </sortState>
  <mergeCells count="12">
    <mergeCell ref="B221:C221"/>
    <mergeCell ref="B222:C222"/>
    <mergeCell ref="D222:G222"/>
    <mergeCell ref="B223:C223"/>
    <mergeCell ref="D223:G223"/>
    <mergeCell ref="B217:H217"/>
    <mergeCell ref="B218:C218"/>
    <mergeCell ref="B219:C219"/>
    <mergeCell ref="D219:G219"/>
    <mergeCell ref="B220:C220"/>
    <mergeCell ref="D220:G220"/>
    <mergeCell ref="D218:G218"/>
  </mergeCells>
  <conditionalFormatting sqref="C224:C1048576 C1:C10 C12:C216">
    <cfRule type="duplicateValues" dxfId="45" priority="84"/>
  </conditionalFormatting>
  <conditionalFormatting sqref="C27:C108">
    <cfRule type="duplicateValues" dxfId="44" priority="85"/>
  </conditionalFormatting>
  <conditionalFormatting sqref="D27:D108">
    <cfRule type="duplicateValues" dxfId="43" priority="87"/>
  </conditionalFormatting>
  <conditionalFormatting sqref="D17:D111">
    <cfRule type="duplicateValues" dxfId="42" priority="89"/>
  </conditionalFormatting>
  <conditionalFormatting sqref="D109">
    <cfRule type="duplicateValues" dxfId="41" priority="42"/>
  </conditionalFormatting>
  <conditionalFormatting sqref="D110">
    <cfRule type="duplicateValues" dxfId="40" priority="41"/>
  </conditionalFormatting>
  <conditionalFormatting sqref="D111">
    <cfRule type="duplicateValues" dxfId="39" priority="40"/>
  </conditionalFormatting>
  <conditionalFormatting sqref="D112">
    <cfRule type="duplicateValues" dxfId="38" priority="39"/>
  </conditionalFormatting>
  <conditionalFormatting sqref="D112">
    <cfRule type="duplicateValues" dxfId="37" priority="38"/>
  </conditionalFormatting>
  <conditionalFormatting sqref="D1:D216 D218:D1048576">
    <cfRule type="duplicateValues" dxfId="36" priority="37"/>
  </conditionalFormatting>
  <conditionalFormatting sqref="D113">
    <cfRule type="duplicateValues" dxfId="35" priority="36"/>
  </conditionalFormatting>
  <conditionalFormatting sqref="D113">
    <cfRule type="duplicateValues" dxfId="34" priority="35"/>
  </conditionalFormatting>
  <conditionalFormatting sqref="D114">
    <cfRule type="duplicateValues" dxfId="33" priority="34"/>
  </conditionalFormatting>
  <conditionalFormatting sqref="D114">
    <cfRule type="duplicateValues" dxfId="32" priority="33"/>
  </conditionalFormatting>
  <conditionalFormatting sqref="D115">
    <cfRule type="duplicateValues" dxfId="31" priority="32"/>
  </conditionalFormatting>
  <conditionalFormatting sqref="D115">
    <cfRule type="duplicateValues" dxfId="30" priority="31"/>
  </conditionalFormatting>
  <conditionalFormatting sqref="D116">
    <cfRule type="duplicateValues" dxfId="29" priority="30"/>
  </conditionalFormatting>
  <conditionalFormatting sqref="D116">
    <cfRule type="duplicateValues" dxfId="28" priority="29"/>
  </conditionalFormatting>
  <conditionalFormatting sqref="D117">
    <cfRule type="duplicateValues" dxfId="27" priority="28"/>
  </conditionalFormatting>
  <conditionalFormatting sqref="D117">
    <cfRule type="duplicateValues" dxfId="26" priority="27"/>
  </conditionalFormatting>
  <conditionalFormatting sqref="D118">
    <cfRule type="duplicateValues" dxfId="25" priority="26"/>
  </conditionalFormatting>
  <conditionalFormatting sqref="D118">
    <cfRule type="duplicateValues" dxfId="24" priority="25"/>
  </conditionalFormatting>
  <conditionalFormatting sqref="D119">
    <cfRule type="duplicateValues" dxfId="23" priority="24"/>
  </conditionalFormatting>
  <conditionalFormatting sqref="D119">
    <cfRule type="duplicateValues" dxfId="22" priority="23"/>
  </conditionalFormatting>
  <conditionalFormatting sqref="D120">
    <cfRule type="duplicateValues" dxfId="21" priority="21"/>
  </conditionalFormatting>
  <conditionalFormatting sqref="D120">
    <cfRule type="duplicateValues" dxfId="20" priority="22"/>
  </conditionalFormatting>
  <conditionalFormatting sqref="D121">
    <cfRule type="duplicateValues" dxfId="19" priority="19"/>
  </conditionalFormatting>
  <conditionalFormatting sqref="D121">
    <cfRule type="duplicateValues" dxfId="18" priority="20"/>
  </conditionalFormatting>
  <conditionalFormatting sqref="D122">
    <cfRule type="duplicateValues" dxfId="17" priority="17"/>
  </conditionalFormatting>
  <conditionalFormatting sqref="D122">
    <cfRule type="duplicateValues" dxfId="16" priority="18"/>
  </conditionalFormatting>
  <conditionalFormatting sqref="D123">
    <cfRule type="duplicateValues" dxfId="15" priority="15"/>
  </conditionalFormatting>
  <conditionalFormatting sqref="D123">
    <cfRule type="duplicateValues" dxfId="14" priority="16"/>
  </conditionalFormatting>
  <conditionalFormatting sqref="D124">
    <cfRule type="duplicateValues" dxfId="13" priority="13"/>
  </conditionalFormatting>
  <conditionalFormatting sqref="D124">
    <cfRule type="duplicateValues" dxfId="12" priority="14"/>
  </conditionalFormatting>
  <conditionalFormatting sqref="D125">
    <cfRule type="duplicateValues" dxfId="11" priority="11"/>
  </conditionalFormatting>
  <conditionalFormatting sqref="D125">
    <cfRule type="duplicateValues" dxfId="10" priority="12"/>
  </conditionalFormatting>
  <conditionalFormatting sqref="D126">
    <cfRule type="duplicateValues" dxfId="9" priority="9"/>
  </conditionalFormatting>
  <conditionalFormatting sqref="D126">
    <cfRule type="duplicateValues" dxfId="8" priority="10"/>
  </conditionalFormatting>
  <conditionalFormatting sqref="D127">
    <cfRule type="duplicateValues" dxfId="7" priority="7"/>
  </conditionalFormatting>
  <conditionalFormatting sqref="D127">
    <cfRule type="duplicateValues" dxfId="6" priority="8"/>
  </conditionalFormatting>
  <conditionalFormatting sqref="D128">
    <cfRule type="duplicateValues" dxfId="5" priority="5"/>
  </conditionalFormatting>
  <conditionalFormatting sqref="D128">
    <cfRule type="duplicateValues" dxfId="4" priority="6"/>
  </conditionalFormatting>
  <conditionalFormatting sqref="D129">
    <cfRule type="duplicateValues" dxfId="3" priority="3"/>
  </conditionalFormatting>
  <conditionalFormatting sqref="D129">
    <cfRule type="duplicateValues" dxfId="2" priority="4"/>
  </conditionalFormatting>
  <conditionalFormatting sqref="D130">
    <cfRule type="duplicateValues" dxfId="1" priority="1"/>
  </conditionalFormatting>
  <conditionalFormatting sqref="D130">
    <cfRule type="duplicateValues" dxfId="0" priority="2"/>
  </conditionalFormatting>
  <hyperlinks>
    <hyperlink ref="E7" r:id="rId1" xr:uid="{00000000-0004-0000-0000-000000000000}"/>
  </hyperlinks>
  <pageMargins left="0.39370078740157483" right="0.19685039370078741" top="0.55118110236220474" bottom="0.55118110236220474" header="0.31496062992125984" footer="0.31496062992125984"/>
  <pageSetup paperSize="9" scale="7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5"/>
  <dimension ref="A5:G6"/>
  <sheetViews>
    <sheetView workbookViewId="0">
      <selection activeCell="A30061" sqref="A30061:R30062"/>
    </sheetView>
  </sheetViews>
  <sheetFormatPr defaultRowHeight="15" x14ac:dyDescent="0.25"/>
  <sheetData>
    <row r="5" spans="1:7" x14ac:dyDescent="0.25">
      <c r="A5" s="2" t="s">
        <v>13</v>
      </c>
      <c r="B5" t="e">
        <f>XLR_ERRNAME</f>
        <v>#NAME?</v>
      </c>
    </row>
    <row r="6" spans="1:7" x14ac:dyDescent="0.25">
      <c r="A6" t="s">
        <v>14</v>
      </c>
      <c r="B6">
        <v>2017</v>
      </c>
      <c r="C6" s="3" t="s">
        <v>15</v>
      </c>
      <c r="E6" s="3" t="s">
        <v>16</v>
      </c>
      <c r="F6" s="3" t="s">
        <v>16</v>
      </c>
      <c r="G6">
        <v>850008.17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квартал</vt:lpstr>
      <vt:lpstr>'1 квартал'!_Toc23344646</vt:lpstr>
      <vt:lpstr>Query2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Данилова Татьяна Владимировна</cp:lastModifiedBy>
  <cp:lastPrinted>2020-02-05T05:49:48Z</cp:lastPrinted>
  <dcterms:created xsi:type="dcterms:W3CDTF">2013-11-01T05:44:31Z</dcterms:created>
  <dcterms:modified xsi:type="dcterms:W3CDTF">2020-02-05T05:52:16Z</dcterms:modified>
</cp:coreProperties>
</file>