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6" windowWidth="15480" windowHeight="11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6" i="1" l="1"/>
  <c r="I36" i="1" s="1"/>
  <c r="H35" i="1"/>
  <c r="I35" i="1" s="1"/>
  <c r="H33" i="1"/>
  <c r="I33" i="1" s="1"/>
  <c r="H34" i="1"/>
  <c r="I34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 l="1"/>
  <c r="I26" i="1" s="1"/>
  <c r="H12" i="1" l="1"/>
  <c r="I12" i="1" s="1"/>
  <c r="H13" i="1"/>
  <c r="I13" i="1" s="1"/>
  <c r="H15" i="1"/>
  <c r="I15" i="1" s="1"/>
  <c r="H16" i="1"/>
  <c r="I16" i="1" s="1"/>
  <c r="H17" i="1"/>
  <c r="I17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11" i="1"/>
  <c r="I11" i="1" s="1"/>
  <c r="H19" i="1" l="1"/>
  <c r="I19" i="1" s="1"/>
  <c r="I37" i="1" s="1"/>
  <c r="H14" i="1"/>
  <c r="I14" i="1" s="1"/>
  <c r="H18" i="1"/>
  <c r="I18" i="1" s="1"/>
</calcChain>
</file>

<file path=xl/sharedStrings.xml><?xml version="1.0" encoding="utf-8"?>
<sst xmlns="http://schemas.openxmlformats.org/spreadsheetml/2006/main" count="91" uniqueCount="83">
  <si>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</si>
  <si>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</si>
  <si>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</si>
  <si>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</si>
  <si>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</si>
  <si>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</si>
  <si>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</si>
  <si>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</si>
  <si>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Засыпка траншей и котлованов с перемещением грунта до 5 м бульдозерами мощностью: 59 кВт (80 л.с.), группа грунтов 2</t>
  </si>
  <si>
    <t>Устройство колодцев железобетонных сборных типовых, собранных на трассе, устанавливаемых: на проезжей части ККС-2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</si>
  <si>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</si>
  <si>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</si>
  <si>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</si>
  <si>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</si>
  <si>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</si>
  <si>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</si>
  <si>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</si>
  <si>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Прокладка кабеля, масса 1 м: до 1 кг, по стене бетонной</t>
  </si>
  <si>
    <t>Коэффициент: 0,2</t>
  </si>
  <si>
    <t>Установка стоек для радиотрансляционных сетей одинарных на напряжение: до 240 В</t>
  </si>
  <si>
    <t>Короба пластмассовые: шириной до 40 мм</t>
  </si>
  <si>
    <t>100м</t>
  </si>
  <si>
    <t>Розетка штепсельная: неутопленного типа при открытой проводке</t>
  </si>
  <si>
    <t>100 шт.</t>
  </si>
  <si>
    <t>Герметизация крышки люка колодца кабельной канализации</t>
  </si>
  <si>
    <t>1 люк</t>
  </si>
  <si>
    <t>Окраска проложенного кабеля</t>
  </si>
  <si>
    <t>Устройство ввода труб в колодцы</t>
  </si>
  <si>
    <t>10 каналов</t>
  </si>
  <si>
    <t>Установка кронштейна в колодцах</t>
  </si>
  <si>
    <t>Устройство для вывода кабеля из канализации на стену с рытьем и засыпкой, без прохода через стену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</si>
  <si>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</si>
  <si>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</si>
  <si>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</si>
  <si>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ТЕР34-02-061-01</t>
  </si>
  <si>
    <t>1 стойка</t>
  </si>
  <si>
    <t>ТЕРм10-06-055-01</t>
  </si>
  <si>
    <t>ТЕРм08-02-390-01</t>
  </si>
  <si>
    <t>ТЕРм08-03-591-08</t>
  </si>
  <si>
    <t>ТЕР34-02-005-08</t>
  </si>
  <si>
    <t>ТЕР46-03-010-01</t>
  </si>
  <si>
    <t>ТЕРм10-01-055-03</t>
  </si>
  <si>
    <t>ТЕР01-01-033-02</t>
  </si>
  <si>
    <t>ТЕРм10-06-034-31</t>
  </si>
  <si>
    <t>ТЕРм10-06-034-18</t>
  </si>
  <si>
    <t>ТЕР34-02-012-01</t>
  </si>
  <si>
    <t>ТЕР34-02-008-03</t>
  </si>
  <si>
    <t>ТЕР01-01-033-01</t>
  </si>
  <si>
    <t>ТЕРм10-06-034-23</t>
  </si>
  <si>
    <t>Базовая цена</t>
  </si>
  <si>
    <t>Коэфициент пересчета</t>
  </si>
  <si>
    <t xml:space="preserve">ТЕРм10-06-051-01 </t>
  </si>
  <si>
    <t>ТЕРм10-06-035-03</t>
  </si>
  <si>
    <t>Кабель на стоечной линии, масса 1 м кабеля до 2 кг (за вычетом стоимости крепежа) 
1 476,06 = 2 105,05 - 10,5 x 57,70 - 2,48 x 9,33</t>
  </si>
  <si>
    <t>Муфты прямые с учетом измерений рефлектометром в процессе монтажа на кабеле ГТС в колодце с числом волокон: (4???)</t>
  </si>
  <si>
    <t>ТЕРм08-03-591-01</t>
  </si>
  <si>
    <t>Выключатель: одноклавишный неутопленного типа при открытой проводке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</si>
  <si>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</si>
  <si>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</si>
  <si>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</si>
  <si>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1 канало-километр трубопровода</t>
  </si>
  <si>
    <t>Устройство трубопроводов из хризотилцементных труб с соединением: полиэтиленовыми муфтами до 2 отверстий</t>
  </si>
  <si>
    <t>ТЕР34-02-001-03</t>
  </si>
  <si>
    <t>ТЕР27-03-008-04</t>
  </si>
  <si>
    <t>Разборка покрытий и оснований: асфальтобетонных</t>
  </si>
  <si>
    <t>100 м3 конструкций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</si>
  <si>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</si>
  <si>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ТЕР01-01-014-03</t>
  </si>
  <si>
    <t>1000 м2 основания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</si>
  <si>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</si>
  <si>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ТЕР27-04-005-01</t>
  </si>
  <si>
    <t>1000 м2 покрытия</t>
  </si>
  <si>
    <t>На каждые 0,5 см изменения толщины покрытия добавлять или исключать: к расценке 27-06-020-01</t>
  </si>
  <si>
    <t>ТЕР27-06-021-01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</si>
  <si>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</si>
  <si>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ТЕР27-06-020-01</t>
  </si>
  <si>
    <t>ТЕРм10-06-026-01</t>
  </si>
  <si>
    <t>Прокладка кабеля в подземной канализации, масса 1 м кабеля: до 1 кг</t>
  </si>
  <si>
    <t>1 км</t>
  </si>
  <si>
    <t>1 участок</t>
  </si>
  <si>
    <t>Измерение на смонтированном участке волоконно-оптического кабеля ГТС в одном направлении с числом волокон: 8</t>
  </si>
  <si>
    <t>ТЕРм10-06-054-02</t>
  </si>
  <si>
    <t>Приложение № 1.3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</si>
</sst>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left" vertical="top" wrapText="1"/>
    </xf>
    <xf numFmtId="1" fontId="4" fillId="0" borderId="5" xfId="0" applyNumberFormat="1" applyFont="1" applyBorder="1" applyAlignment="1">
      <alignment horizontal="right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0" fontId="7" fillId="0" borderId="0" xfId="0" applyFont="1" applyFill="1"/>
    <xf numFmtId="0" fontId="2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workbookViewId="0">
      <pane ySplit="10" topLeftCell="A11" activePane="bottomLeft" state="frozen"/>
      <selection pane="bottomLeft" activeCell="H3" sqref="H3"/>
    </sheetView>
  </sheetViews>
  <sheetFormatPr defaultRowHeight="14.4" x14ac:dyDescent="0.3"/>
  <cols>
    <col min="1" max="1" width="13.44140625" customWidth="1"/>
    <col min="2" max="2" width="34.44140625" customWidth="1"/>
    <col min="3" max="3" width="25.5546875" customWidth="1"/>
    <col min="4" max="4" width="12.6640625" customWidth="1"/>
    <col min="5" max="5" width="11.109375" customWidth="1"/>
    <col min="6" max="6" width="12.5546875" customWidth="1"/>
    <col min="7" max="7" width="9.109375" customWidth="1"/>
    <col min="8" max="8" width="11.109375" customWidth="1"/>
    <col min="9" max="9" width="12.5546875" customWidth="1"/>
  </cols>
  <sheetData>
    <row r="1" spans="1:9" x14ac:dyDescent="0.3">
      <c r="C1" s="25"/>
      <c r="D1" s="25"/>
      <c r="E1" s="25"/>
      <c r="F1" s="25"/>
    </row>
    <row r="2" spans="1:9" x14ac:dyDescent="0.3">
      <c r="C2" s="25" t="s">
        <v>82</v>
      </c>
      <c r="D2" s="25"/>
      <c r="E2" s="25"/>
      <c r="F2" s="25"/>
    </row>
    <row r="4" spans="1:9" ht="15" customHeight="1" x14ac:dyDescent="0.3">
      <c r="A4" s="24" t="s">
        <v>33</v>
      </c>
      <c r="B4" s="24"/>
      <c r="C4" s="24"/>
      <c r="D4" s="24"/>
      <c r="E4" s="24"/>
      <c r="F4" s="24"/>
      <c r="G4" s="24"/>
    </row>
    <row r="5" spans="1:9" ht="15" customHeight="1" x14ac:dyDescent="0.3">
      <c r="B5" s="10" t="s">
        <v>18</v>
      </c>
      <c r="C5" s="10"/>
    </row>
    <row r="7" spans="1:9" x14ac:dyDescent="0.3">
      <c r="A7" s="29" t="s">
        <v>0</v>
      </c>
      <c r="B7" s="26" t="s">
        <v>32</v>
      </c>
      <c r="C7" s="29" t="s">
        <v>1</v>
      </c>
      <c r="D7" s="29" t="s">
        <v>2</v>
      </c>
      <c r="E7" s="29" t="s">
        <v>3</v>
      </c>
      <c r="F7" s="26" t="s">
        <v>49</v>
      </c>
      <c r="G7" s="26" t="s">
        <v>50</v>
      </c>
      <c r="H7" s="26" t="s">
        <v>16</v>
      </c>
      <c r="I7" s="26" t="s">
        <v>15</v>
      </c>
    </row>
    <row r="8" spans="1:9" ht="50.25" customHeight="1" x14ac:dyDescent="0.3">
      <c r="A8" s="30"/>
      <c r="B8" s="32"/>
      <c r="C8" s="31"/>
      <c r="D8" s="29"/>
      <c r="E8" s="29"/>
      <c r="F8" s="32"/>
      <c r="G8" s="32"/>
      <c r="H8" s="27"/>
      <c r="I8" s="27"/>
    </row>
    <row r="9" spans="1:9" ht="59.25" customHeight="1" x14ac:dyDescent="0.3">
      <c r="A9" s="30"/>
      <c r="B9" s="33"/>
      <c r="C9" s="31"/>
      <c r="D9" s="29"/>
      <c r="E9" s="29"/>
      <c r="F9" s="33"/>
      <c r="G9" s="33"/>
      <c r="H9" s="28"/>
      <c r="I9" s="28"/>
    </row>
    <row r="10" spans="1:9" ht="15" x14ac:dyDescent="0.25">
      <c r="A10" s="2">
        <v>1</v>
      </c>
      <c r="B10" s="2">
        <v>2</v>
      </c>
      <c r="C10" s="1">
        <v>3</v>
      </c>
      <c r="D10" s="1">
        <v>4</v>
      </c>
      <c r="E10" s="3">
        <v>5</v>
      </c>
      <c r="F10" s="9">
        <v>7</v>
      </c>
      <c r="G10" s="9">
        <v>8</v>
      </c>
      <c r="H10" s="4">
        <v>6</v>
      </c>
      <c r="I10" s="4">
        <v>9</v>
      </c>
    </row>
    <row r="11" spans="1:9" s="21" customFormat="1" ht="45.6" x14ac:dyDescent="0.3">
      <c r="A11" s="16">
        <v>1</v>
      </c>
      <c r="B11" s="17" t="s">
        <v>34</v>
      </c>
      <c r="C11" s="18" t="s">
        <v>19</v>
      </c>
      <c r="D11" s="19" t="s">
        <v>35</v>
      </c>
      <c r="E11" s="16">
        <v>1</v>
      </c>
      <c r="F11" s="19">
        <v>321.39</v>
      </c>
      <c r="G11" s="23">
        <v>2.8</v>
      </c>
      <c r="H11" s="19">
        <f t="shared" ref="H11:H36" si="0">F11*G11</f>
        <v>899.89199999999994</v>
      </c>
      <c r="I11" s="20">
        <f t="shared" ref="I11:I36" si="1">E11*H11</f>
        <v>899.89199999999994</v>
      </c>
    </row>
    <row r="12" spans="1:9" s="21" customFormat="1" ht="57" x14ac:dyDescent="0.3">
      <c r="A12" s="16">
        <v>2</v>
      </c>
      <c r="B12" s="17" t="s">
        <v>36</v>
      </c>
      <c r="C12" s="18" t="s">
        <v>12</v>
      </c>
      <c r="D12" s="19" t="s">
        <v>5</v>
      </c>
      <c r="E12" s="16">
        <v>1</v>
      </c>
      <c r="F12" s="19">
        <v>2228.2600000000002</v>
      </c>
      <c r="G12" s="23">
        <v>2.8</v>
      </c>
      <c r="H12" s="19">
        <f t="shared" si="0"/>
        <v>6239.1280000000006</v>
      </c>
      <c r="I12" s="20">
        <f t="shared" si="1"/>
        <v>6239.1280000000006</v>
      </c>
    </row>
    <row r="13" spans="1:9" s="21" customFormat="1" ht="22.8" x14ac:dyDescent="0.3">
      <c r="A13" s="16">
        <v>3</v>
      </c>
      <c r="B13" s="17" t="s">
        <v>37</v>
      </c>
      <c r="C13" s="18" t="s">
        <v>20</v>
      </c>
      <c r="D13" s="19" t="s">
        <v>21</v>
      </c>
      <c r="E13" s="16">
        <v>1</v>
      </c>
      <c r="F13" s="19">
        <v>589.91</v>
      </c>
      <c r="G13" s="23">
        <v>2.8</v>
      </c>
      <c r="H13" s="19">
        <f t="shared" si="0"/>
        <v>1651.7479999999998</v>
      </c>
      <c r="I13" s="20">
        <f t="shared" si="1"/>
        <v>1651.7479999999998</v>
      </c>
    </row>
    <row r="14" spans="1:9" s="21" customFormat="1" ht="34.200000000000003" x14ac:dyDescent="0.3">
      <c r="A14" s="16">
        <v>4</v>
      </c>
      <c r="B14" s="17" t="s">
        <v>38</v>
      </c>
      <c r="C14" s="18" t="s">
        <v>22</v>
      </c>
      <c r="D14" s="19" t="s">
        <v>23</v>
      </c>
      <c r="E14" s="16">
        <v>1</v>
      </c>
      <c r="F14" s="19">
        <v>1807.1</v>
      </c>
      <c r="G14" s="23">
        <v>2.8</v>
      </c>
      <c r="H14" s="19">
        <f t="shared" si="0"/>
        <v>5059.8799999999992</v>
      </c>
      <c r="I14" s="20">
        <f t="shared" si="1"/>
        <v>5059.8799999999992</v>
      </c>
    </row>
    <row r="15" spans="1:9" s="21" customFormat="1" ht="57" x14ac:dyDescent="0.3">
      <c r="A15" s="16">
        <v>5</v>
      </c>
      <c r="B15" s="17" t="s">
        <v>39</v>
      </c>
      <c r="C15" s="18" t="s">
        <v>9</v>
      </c>
      <c r="D15" s="19" t="s">
        <v>10</v>
      </c>
      <c r="E15" s="16">
        <v>1</v>
      </c>
      <c r="F15" s="19">
        <v>368.63</v>
      </c>
      <c r="G15" s="23">
        <v>2.8</v>
      </c>
      <c r="H15" s="19">
        <f t="shared" si="0"/>
        <v>1032.164</v>
      </c>
      <c r="I15" s="20">
        <f t="shared" si="1"/>
        <v>1032.164</v>
      </c>
    </row>
    <row r="16" spans="1:9" s="22" customFormat="1" ht="57" x14ac:dyDescent="0.3">
      <c r="A16" s="16">
        <v>6</v>
      </c>
      <c r="B16" s="17" t="s">
        <v>51</v>
      </c>
      <c r="C16" s="18" t="s">
        <v>54</v>
      </c>
      <c r="D16" s="19" t="s">
        <v>11</v>
      </c>
      <c r="E16" s="16">
        <v>1</v>
      </c>
      <c r="F16" s="19">
        <v>1656.47</v>
      </c>
      <c r="G16" s="23">
        <v>2.8</v>
      </c>
      <c r="H16" s="19">
        <f t="shared" si="0"/>
        <v>4638.116</v>
      </c>
      <c r="I16" s="20">
        <f t="shared" si="1"/>
        <v>4638.116</v>
      </c>
    </row>
    <row r="17" spans="1:9" s="21" customFormat="1" ht="45.6" x14ac:dyDescent="0.3">
      <c r="A17" s="16">
        <v>7</v>
      </c>
      <c r="B17" s="17" t="s">
        <v>40</v>
      </c>
      <c r="C17" s="18" t="s">
        <v>13</v>
      </c>
      <c r="D17" s="19" t="s">
        <v>14</v>
      </c>
      <c r="E17" s="19">
        <v>1</v>
      </c>
      <c r="F17" s="19">
        <v>1121.3499999999999</v>
      </c>
      <c r="G17" s="23">
        <v>2.8</v>
      </c>
      <c r="H17" s="19">
        <f t="shared" si="0"/>
        <v>3139.7799999999997</v>
      </c>
      <c r="I17" s="20">
        <f t="shared" si="1"/>
        <v>3139.7799999999997</v>
      </c>
    </row>
    <row r="18" spans="1:9" s="21" customFormat="1" ht="22.8" x14ac:dyDescent="0.3">
      <c r="A18" s="16">
        <v>8</v>
      </c>
      <c r="B18" s="17" t="s">
        <v>41</v>
      </c>
      <c r="C18" s="18" t="s">
        <v>17</v>
      </c>
      <c r="D18" s="19" t="s">
        <v>4</v>
      </c>
      <c r="E18" s="16">
        <v>1</v>
      </c>
      <c r="F18" s="19">
        <v>1875.05</v>
      </c>
      <c r="G18" s="23">
        <v>2.8</v>
      </c>
      <c r="H18" s="19">
        <f t="shared" si="0"/>
        <v>5250.1399999999994</v>
      </c>
      <c r="I18" s="20">
        <f t="shared" si="1"/>
        <v>5250.1399999999994</v>
      </c>
    </row>
    <row r="19" spans="1:9" s="21" customFormat="1" ht="45.6" x14ac:dyDescent="0.3">
      <c r="A19" s="16">
        <v>9</v>
      </c>
      <c r="B19" s="17" t="s">
        <v>42</v>
      </c>
      <c r="C19" s="18" t="s">
        <v>8</v>
      </c>
      <c r="D19" s="19" t="s">
        <v>7</v>
      </c>
      <c r="E19" s="16">
        <v>1</v>
      </c>
      <c r="F19" s="19">
        <v>1062.0899999999999</v>
      </c>
      <c r="G19" s="23">
        <v>2.8</v>
      </c>
      <c r="H19" s="19">
        <f t="shared" si="0"/>
        <v>2973.8519999999994</v>
      </c>
      <c r="I19" s="20">
        <f t="shared" si="1"/>
        <v>2973.8519999999994</v>
      </c>
    </row>
    <row r="20" spans="1:9" s="21" customFormat="1" ht="34.200000000000003" x14ac:dyDescent="0.3">
      <c r="A20" s="16">
        <v>10</v>
      </c>
      <c r="B20" s="17" t="s">
        <v>43</v>
      </c>
      <c r="C20" s="18" t="s">
        <v>24</v>
      </c>
      <c r="D20" s="19" t="s">
        <v>25</v>
      </c>
      <c r="E20" s="16">
        <v>1</v>
      </c>
      <c r="F20" s="19">
        <v>251.28</v>
      </c>
      <c r="G20" s="23">
        <v>2.8</v>
      </c>
      <c r="H20" s="19">
        <f t="shared" si="0"/>
        <v>703.58399999999995</v>
      </c>
      <c r="I20" s="20">
        <f t="shared" si="1"/>
        <v>703.58399999999995</v>
      </c>
    </row>
    <row r="21" spans="1:9" s="21" customFormat="1" x14ac:dyDescent="0.3">
      <c r="A21" s="16">
        <v>11</v>
      </c>
      <c r="B21" s="17" t="s">
        <v>44</v>
      </c>
      <c r="C21" s="18" t="s">
        <v>26</v>
      </c>
      <c r="D21" s="19" t="s">
        <v>4</v>
      </c>
      <c r="E21" s="16">
        <v>1</v>
      </c>
      <c r="F21" s="19">
        <v>210.51</v>
      </c>
      <c r="G21" s="23">
        <v>2.8</v>
      </c>
      <c r="H21" s="19">
        <f t="shared" si="0"/>
        <v>589.42799999999988</v>
      </c>
      <c r="I21" s="20">
        <f t="shared" si="1"/>
        <v>589.42799999999988</v>
      </c>
    </row>
    <row r="22" spans="1:9" s="21" customFormat="1" ht="22.8" x14ac:dyDescent="0.3">
      <c r="A22" s="16">
        <v>12</v>
      </c>
      <c r="B22" s="17" t="s">
        <v>45</v>
      </c>
      <c r="C22" s="18" t="s">
        <v>27</v>
      </c>
      <c r="D22" s="19" t="s">
        <v>28</v>
      </c>
      <c r="E22" s="16">
        <v>1</v>
      </c>
      <c r="F22" s="19">
        <v>267.36</v>
      </c>
      <c r="G22" s="23">
        <v>2.8</v>
      </c>
      <c r="H22" s="19">
        <f t="shared" si="0"/>
        <v>748.60799999999995</v>
      </c>
      <c r="I22" s="20">
        <f t="shared" si="1"/>
        <v>748.60799999999995</v>
      </c>
    </row>
    <row r="23" spans="1:9" s="21" customFormat="1" ht="22.8" x14ac:dyDescent="0.3">
      <c r="A23" s="16">
        <v>13</v>
      </c>
      <c r="B23" s="17" t="s">
        <v>46</v>
      </c>
      <c r="C23" s="18" t="s">
        <v>29</v>
      </c>
      <c r="D23" s="19" t="s">
        <v>11</v>
      </c>
      <c r="E23" s="16">
        <v>1</v>
      </c>
      <c r="F23" s="19">
        <v>253.2</v>
      </c>
      <c r="G23" s="23">
        <v>2.8</v>
      </c>
      <c r="H23" s="19">
        <f t="shared" si="0"/>
        <v>708.95999999999992</v>
      </c>
      <c r="I23" s="20">
        <f t="shared" si="1"/>
        <v>708.95999999999992</v>
      </c>
    </row>
    <row r="24" spans="1:9" s="21" customFormat="1" ht="45.6" x14ac:dyDescent="0.3">
      <c r="A24" s="16">
        <v>14</v>
      </c>
      <c r="B24" s="17" t="s">
        <v>47</v>
      </c>
      <c r="C24" s="18" t="s">
        <v>31</v>
      </c>
      <c r="D24" s="19" t="s">
        <v>7</v>
      </c>
      <c r="E24" s="16">
        <v>1</v>
      </c>
      <c r="F24" s="19">
        <v>910.02</v>
      </c>
      <c r="G24" s="23">
        <v>2.8</v>
      </c>
      <c r="H24" s="19">
        <f t="shared" si="0"/>
        <v>2548.0559999999996</v>
      </c>
      <c r="I24" s="20">
        <f t="shared" si="1"/>
        <v>2548.0559999999996</v>
      </c>
    </row>
    <row r="25" spans="1:9" s="21" customFormat="1" ht="45.6" x14ac:dyDescent="0.3">
      <c r="A25" s="16">
        <v>15</v>
      </c>
      <c r="B25" s="17" t="s">
        <v>48</v>
      </c>
      <c r="C25" s="18" t="s">
        <v>30</v>
      </c>
      <c r="D25" s="19" t="s">
        <v>23</v>
      </c>
      <c r="E25" s="16">
        <v>1</v>
      </c>
      <c r="F25" s="19">
        <v>28565.66</v>
      </c>
      <c r="G25" s="23">
        <v>2.8</v>
      </c>
      <c r="H25" s="19">
        <f t="shared" si="0"/>
        <v>79983.847999999998</v>
      </c>
      <c r="I25" s="20">
        <f t="shared" si="1"/>
        <v>79983.847999999998</v>
      </c>
    </row>
    <row r="26" spans="1:9" s="21" customFormat="1" ht="57" x14ac:dyDescent="0.3">
      <c r="A26" s="16">
        <v>16</v>
      </c>
      <c r="B26" s="17" t="s">
        <v>52</v>
      </c>
      <c r="C26" s="18" t="s">
        <v>53</v>
      </c>
      <c r="D26" s="19" t="s">
        <v>4</v>
      </c>
      <c r="E26" s="16">
        <v>1</v>
      </c>
      <c r="F26" s="19">
        <v>959.16</v>
      </c>
      <c r="G26" s="23">
        <v>2.8</v>
      </c>
      <c r="H26" s="19">
        <f t="shared" si="0"/>
        <v>2685.6479999999997</v>
      </c>
      <c r="I26" s="19">
        <f t="shared" si="1"/>
        <v>2685.6479999999997</v>
      </c>
    </row>
    <row r="27" spans="1:9" s="21" customFormat="1" ht="34.200000000000003" x14ac:dyDescent="0.3">
      <c r="A27" s="16">
        <v>17</v>
      </c>
      <c r="B27" s="17" t="s">
        <v>55</v>
      </c>
      <c r="C27" s="18" t="s">
        <v>56</v>
      </c>
      <c r="D27" s="19" t="s">
        <v>23</v>
      </c>
      <c r="E27" s="16">
        <v>1</v>
      </c>
      <c r="F27" s="19">
        <v>1683.04</v>
      </c>
      <c r="G27" s="23">
        <v>2.8</v>
      </c>
      <c r="H27" s="19">
        <f t="shared" si="0"/>
        <v>4712.5119999999997</v>
      </c>
      <c r="I27" s="19">
        <f t="shared" si="1"/>
        <v>4712.5119999999997</v>
      </c>
    </row>
    <row r="28" spans="1:9" s="21" customFormat="1" ht="57" x14ac:dyDescent="0.3">
      <c r="A28" s="16">
        <v>18</v>
      </c>
      <c r="B28" s="17" t="s">
        <v>57</v>
      </c>
      <c r="C28" s="18" t="s">
        <v>58</v>
      </c>
      <c r="D28" s="19" t="s">
        <v>59</v>
      </c>
      <c r="E28" s="16">
        <v>1</v>
      </c>
      <c r="F28" s="19">
        <v>425.87</v>
      </c>
      <c r="G28" s="23">
        <v>2.8</v>
      </c>
      <c r="H28" s="19">
        <f t="shared" si="0"/>
        <v>1192.4359999999999</v>
      </c>
      <c r="I28" s="19">
        <f t="shared" si="1"/>
        <v>1192.4359999999999</v>
      </c>
    </row>
    <row r="29" spans="1:9" s="21" customFormat="1" ht="57" x14ac:dyDescent="0.3">
      <c r="A29" s="16">
        <v>19</v>
      </c>
      <c r="B29" s="17" t="s">
        <v>62</v>
      </c>
      <c r="C29" s="18" t="s">
        <v>61</v>
      </c>
      <c r="D29" s="19" t="s">
        <v>60</v>
      </c>
      <c r="E29" s="16">
        <v>1</v>
      </c>
      <c r="F29" s="19">
        <v>4224.12</v>
      </c>
      <c r="G29" s="23">
        <v>2.8</v>
      </c>
      <c r="H29" s="19">
        <f t="shared" si="0"/>
        <v>11827.535999999998</v>
      </c>
      <c r="I29" s="19">
        <f t="shared" si="1"/>
        <v>11827.535999999998</v>
      </c>
    </row>
    <row r="30" spans="1:9" s="21" customFormat="1" ht="22.8" x14ac:dyDescent="0.3">
      <c r="A30" s="16">
        <v>20</v>
      </c>
      <c r="B30" s="17" t="s">
        <v>63</v>
      </c>
      <c r="C30" s="18" t="s">
        <v>64</v>
      </c>
      <c r="D30" s="19" t="s">
        <v>65</v>
      </c>
      <c r="E30" s="16">
        <v>1</v>
      </c>
      <c r="F30" s="19">
        <v>13177.35</v>
      </c>
      <c r="G30" s="23">
        <v>2.8</v>
      </c>
      <c r="H30" s="19">
        <f t="shared" si="0"/>
        <v>36896.58</v>
      </c>
      <c r="I30" s="19">
        <f t="shared" si="1"/>
        <v>36896.58</v>
      </c>
    </row>
    <row r="31" spans="1:9" s="21" customFormat="1" ht="57" x14ac:dyDescent="0.3">
      <c r="A31" s="16">
        <v>21</v>
      </c>
      <c r="B31" s="17" t="s">
        <v>67</v>
      </c>
      <c r="C31" s="18" t="s">
        <v>66</v>
      </c>
      <c r="D31" s="19" t="s">
        <v>7</v>
      </c>
      <c r="E31" s="16">
        <v>1</v>
      </c>
      <c r="F31" s="19">
        <v>9957.6299999999992</v>
      </c>
      <c r="G31" s="23">
        <v>2.8</v>
      </c>
      <c r="H31" s="19">
        <f t="shared" si="0"/>
        <v>27881.363999999998</v>
      </c>
      <c r="I31" s="19">
        <f t="shared" si="1"/>
        <v>27881.363999999998</v>
      </c>
    </row>
    <row r="32" spans="1:9" s="21" customFormat="1" ht="79.8" x14ac:dyDescent="0.3">
      <c r="A32" s="16">
        <v>22</v>
      </c>
      <c r="B32" s="17" t="s">
        <v>70</v>
      </c>
      <c r="C32" s="18" t="s">
        <v>69</v>
      </c>
      <c r="D32" s="19" t="s">
        <v>68</v>
      </c>
      <c r="E32" s="16">
        <v>1</v>
      </c>
      <c r="F32" s="19">
        <v>47822.25</v>
      </c>
      <c r="G32" s="23">
        <v>2.8</v>
      </c>
      <c r="H32" s="19">
        <f t="shared" si="0"/>
        <v>133902.29999999999</v>
      </c>
      <c r="I32" s="19">
        <f t="shared" si="1"/>
        <v>133902.29999999999</v>
      </c>
    </row>
    <row r="33" spans="1:9" s="21" customFormat="1" ht="68.400000000000006" x14ac:dyDescent="0.3">
      <c r="A33" s="16">
        <v>23</v>
      </c>
      <c r="B33" s="17" t="s">
        <v>75</v>
      </c>
      <c r="C33" s="18" t="s">
        <v>74</v>
      </c>
      <c r="D33" s="19" t="s">
        <v>71</v>
      </c>
      <c r="E33" s="16">
        <v>1</v>
      </c>
      <c r="F33" s="19">
        <v>68927.960000000006</v>
      </c>
      <c r="G33" s="23">
        <v>2.8</v>
      </c>
      <c r="H33" s="19">
        <f t="shared" si="0"/>
        <v>192998.288</v>
      </c>
      <c r="I33" s="19">
        <f t="shared" si="1"/>
        <v>192998.288</v>
      </c>
    </row>
    <row r="34" spans="1:9" s="21" customFormat="1" ht="45.6" x14ac:dyDescent="0.3">
      <c r="A34" s="16">
        <v>24</v>
      </c>
      <c r="B34" s="17" t="s">
        <v>73</v>
      </c>
      <c r="C34" s="18" t="s">
        <v>72</v>
      </c>
      <c r="D34" s="19" t="s">
        <v>71</v>
      </c>
      <c r="E34" s="16">
        <v>1</v>
      </c>
      <c r="F34" s="19">
        <v>8000.2</v>
      </c>
      <c r="G34" s="23">
        <v>2.8</v>
      </c>
      <c r="H34" s="19">
        <f t="shared" si="0"/>
        <v>22400.559999999998</v>
      </c>
      <c r="I34" s="19">
        <f t="shared" si="1"/>
        <v>22400.559999999998</v>
      </c>
    </row>
    <row r="35" spans="1:9" s="21" customFormat="1" ht="34.200000000000003" x14ac:dyDescent="0.3">
      <c r="A35" s="16">
        <v>25</v>
      </c>
      <c r="B35" s="17" t="s">
        <v>76</v>
      </c>
      <c r="C35" s="18" t="s">
        <v>77</v>
      </c>
      <c r="D35" s="19" t="s">
        <v>78</v>
      </c>
      <c r="E35" s="16">
        <v>1</v>
      </c>
      <c r="F35" s="19">
        <v>7982.06</v>
      </c>
      <c r="G35" s="23">
        <v>2.8</v>
      </c>
      <c r="H35" s="19">
        <f t="shared" si="0"/>
        <v>22349.768</v>
      </c>
      <c r="I35" s="19">
        <f t="shared" si="1"/>
        <v>22349.768</v>
      </c>
    </row>
    <row r="36" spans="1:9" s="21" customFormat="1" ht="57" x14ac:dyDescent="0.3">
      <c r="A36" s="16">
        <v>26</v>
      </c>
      <c r="B36" s="17" t="s">
        <v>81</v>
      </c>
      <c r="C36" s="18" t="s">
        <v>80</v>
      </c>
      <c r="D36" s="19" t="s">
        <v>79</v>
      </c>
      <c r="E36" s="16">
        <v>1</v>
      </c>
      <c r="F36" s="19">
        <v>925.2</v>
      </c>
      <c r="G36" s="23">
        <v>2.8</v>
      </c>
      <c r="H36" s="19">
        <f t="shared" si="0"/>
        <v>2590.56</v>
      </c>
      <c r="I36" s="19">
        <f t="shared" si="1"/>
        <v>2590.56</v>
      </c>
    </row>
    <row r="37" spans="1:9" x14ac:dyDescent="0.3">
      <c r="B37" s="12"/>
      <c r="C37" s="12"/>
      <c r="D37" s="12"/>
      <c r="E37" s="12"/>
      <c r="F37" s="13"/>
      <c r="G37" s="13"/>
      <c r="H37" s="15" t="s">
        <v>6</v>
      </c>
      <c r="I37" s="14">
        <f>SUM(I11:I36)</f>
        <v>575604.73600000015</v>
      </c>
    </row>
    <row r="40" spans="1:9" x14ac:dyDescent="0.3">
      <c r="B40" s="11"/>
      <c r="E40" s="11"/>
      <c r="F40" s="11"/>
    </row>
    <row r="41" spans="1:9" x14ac:dyDescent="0.3">
      <c r="B41" s="5"/>
      <c r="C41" s="6"/>
      <c r="D41" s="7"/>
      <c r="E41" s="8"/>
    </row>
  </sheetData>
  <mergeCells count="12">
    <mergeCell ref="A4:G4"/>
    <mergeCell ref="C1:F1"/>
    <mergeCell ref="C2:F2"/>
    <mergeCell ref="I7:I9"/>
    <mergeCell ref="A7:A9"/>
    <mergeCell ref="C7:C9"/>
    <mergeCell ref="D7:D9"/>
    <mergeCell ref="E7:E9"/>
    <mergeCell ref="H7:H9"/>
    <mergeCell ref="B7:B9"/>
    <mergeCell ref="F7:F9"/>
    <mergeCell ref="G7:G9"/>
  </mergeCells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2014-07-04T06:29:10Z</cp:lastPrinted>
  <dcterms:created xsi:type="dcterms:W3CDTF">2013-10-07T06:33:14Z</dcterms:created>
  <dcterms:modified xsi:type="dcterms:W3CDTF">2014-08-21T05:50:51Z</dcterms:modified>
</cp:coreProperties>
</file>