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5.Май\Резервное копирование\Закупочную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1'!$A$1:$G$13</definedName>
  </definedNames>
  <calcPr calcId="152511"/>
</workbook>
</file>

<file path=xl/calcChain.xml><?xml version="1.0" encoding="utf-8"?>
<calcChain xmlns="http://schemas.openxmlformats.org/spreadsheetml/2006/main">
  <c r="F7" i="1" l="1"/>
  <c r="F8" i="1" l="1"/>
  <c r="F9" i="1" l="1"/>
  <c r="B10" i="1" s="1"/>
</calcChain>
</file>

<file path=xl/sharedStrings.xml><?xml version="1.0" encoding="utf-8"?>
<sst xmlns="http://schemas.openxmlformats.org/spreadsheetml/2006/main" count="23" uniqueCount="23">
  <si>
    <t>№ п.п</t>
  </si>
  <si>
    <t>Наименование оборудования</t>
  </si>
  <si>
    <t>Кол-во</t>
  </si>
  <si>
    <t>Цена за единицу измерения с НДС 18 %, рубли РФ</t>
  </si>
  <si>
    <t>Сумма с  НДС 18 %, рубли РФ</t>
  </si>
  <si>
    <t>Адрес доставки</t>
  </si>
  <si>
    <t>Итого:</t>
  </si>
  <si>
    <t>В т.ч. НДС 18%</t>
  </si>
  <si>
    <t>Транспортировка товара</t>
  </si>
  <si>
    <t>Контактное лицо</t>
  </si>
  <si>
    <t>Доставка в электронной форме</t>
  </si>
  <si>
    <t>Система резервного копирования HP StoreOnce 4500</t>
  </si>
  <si>
    <t>Серийный номер</t>
  </si>
  <si>
    <t>CZ24170SXL</t>
  </si>
  <si>
    <t>Условия поддержки</t>
  </si>
  <si>
    <t>1. Поддержка оборудования в месте установки 8х5
2. Удаленная поддержка аппаратного обеспечения НРЕ с базовой поддержкой ПО сторонних производителей
3. Услуги поддержки ПО
4. Обновления программного обеспечения</t>
  </si>
  <si>
    <t>Доставка в электронной форме  Контактное лицо: 
Хасанов Марат Рашитович  
т. 8-347-221-56-40</t>
  </si>
  <si>
    <t xml:space="preserve">РАЗДЕЛ IV. Техническое задание </t>
  </si>
  <si>
    <t xml:space="preserve">Место оказания услуг </t>
  </si>
  <si>
    <t>г. Уфа, ул. Ленина, 30; ул. Российская, 19.</t>
  </si>
  <si>
    <t>Срок предоставления технической поддержки: в течение 1 (одного) года с момента заключения договора</t>
  </si>
  <si>
    <t>Хасанов Марат Рашитович., тел. +7 (347) 221-56-40</t>
  </si>
  <si>
    <r>
      <t xml:space="preserve">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II.Состав технической поддержки
1. Техническая поддержка осуществляется на основании полученных от Заказчика запросов и включает в себя:
-  Предоставление консультационной помощи по телефону, электронной почте и через сайт технической поддержки Исполнителя по вопросам эксплуатации оборудования HP StoreOnce 4500, включая идентификацию ошибок в работе оборудования и выработку решений по их устранению.
-  Выезд специалистов Исполнителя на место установки оборудования;
- Предоставление запасных частей;
- Установленное время реакции и максимальное время устранения неисправностей;
- Работа до полного устранения неисправностей;
- Предоставление обновленных версий Программ (updates) и программных исправлений (patches) при условии распространения компанией HP StoreOnce 4500 требуемых версий. 
- Предоставление авторизованного доступа к электронной информационной системе технической поддержки компании HP StoreOnce 4500 в сети Internet с присвоением Заказчику идентификационного номера.
2. Порядок предоставления Технической поддержки:
- По рабочим дням с 9:00 до 18:00 ч. по московскому времени обслуживание Заказчика выполняется специалистами Исполнителя.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</si>
</sst>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9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Border="1"/>
    <xf numFmtId="0" fontId="11" fillId="0" borderId="0" xfId="0" applyFont="1"/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1" fillId="0" borderId="0" xfId="0" applyNumberFormat="1" applyFont="1" applyBorder="1"/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/>
    <xf numFmtId="3" fontId="7" fillId="0" borderId="0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1" fontId="14" fillId="0" borderId="4" xfId="0" applyNumberFormat="1" applyFont="1" applyBorder="1" applyAlignment="1">
      <alignment horizontal="center" vertical="center" wrapText="1"/>
    </xf>
    <xf numFmtId="0" fontId="14" fillId="0" borderId="6" xfId="1" applyFont="1" applyBorder="1" applyAlignment="1">
      <alignment horizontal="left" vertical="center" wrapText="1" shrinkToFit="1"/>
    </xf>
    <xf numFmtId="0" fontId="14" fillId="0" borderId="6" xfId="1" applyFont="1" applyBorder="1" applyAlignment="1">
      <alignment horizontal="center" vertical="center" wrapText="1" shrinkToFit="1"/>
    </xf>
    <xf numFmtId="4" fontId="15" fillId="0" borderId="6" xfId="0" applyNumberFormat="1" applyFont="1" applyBorder="1" applyAlignment="1">
      <alignment vertical="center" wrapText="1"/>
    </xf>
    <xf numFmtId="4" fontId="15" fillId="0" borderId="6" xfId="0" applyNumberFormat="1" applyFont="1" applyBorder="1" applyAlignment="1">
      <alignment horizontal="right" vertical="center" wrapText="1"/>
    </xf>
    <xf numFmtId="164" fontId="16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right" vertical="center" wrapText="1"/>
    </xf>
    <xf numFmtId="2" fontId="17" fillId="0" borderId="6" xfId="0" applyNumberFormat="1" applyFont="1" applyBorder="1" applyAlignment="1">
      <alignment horizontal="right" vertical="center"/>
    </xf>
    <xf numFmtId="0" fontId="15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6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8"/>
  <sheetViews>
    <sheetView tabSelected="1" zoomScaleNormal="100" workbookViewId="0">
      <selection activeCell="A11" sqref="A11:D11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36.7109375" style="4"/>
    <col min="8" max="8" width="16.85546875" style="5"/>
    <col min="9" max="9" width="18" style="5" bestFit="1" customWidth="1"/>
    <col min="10" max="10" width="16.42578125" style="5" bestFit="1" customWidth="1"/>
    <col min="11" max="18" width="9.140625" style="5"/>
    <col min="19" max="1025" width="9.140625" style="6"/>
  </cols>
  <sheetData>
    <row r="1" spans="1:1024" s="12" customFormat="1" ht="18.75" x14ac:dyDescent="0.3">
      <c r="A1" s="7"/>
      <c r="B1" s="8" t="s">
        <v>17</v>
      </c>
      <c r="C1" s="2"/>
      <c r="D1" s="8"/>
      <c r="E1" s="9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 x14ac:dyDescent="0.3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7.25" customHeight="1" thickBot="1" x14ac:dyDescent="0.35">
      <c r="A3" s="14"/>
      <c r="B3" s="15"/>
      <c r="C3" s="15"/>
      <c r="D3" s="16"/>
      <c r="E3" s="17"/>
      <c r="F3" s="17"/>
      <c r="G3" s="18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s="20" customFormat="1" ht="54.75" customHeight="1" thickBot="1" x14ac:dyDescent="0.3">
      <c r="A4" s="39" t="s">
        <v>0</v>
      </c>
      <c r="B4" s="40" t="s">
        <v>1</v>
      </c>
      <c r="C4" s="41" t="s">
        <v>12</v>
      </c>
      <c r="D4" s="41" t="s">
        <v>2</v>
      </c>
      <c r="E4" s="42" t="s">
        <v>3</v>
      </c>
      <c r="F4" s="42" t="s">
        <v>4</v>
      </c>
      <c r="G4" s="42" t="s">
        <v>5</v>
      </c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024" ht="42.75" customHeight="1" x14ac:dyDescent="0.25">
      <c r="A5" s="39"/>
      <c r="B5" s="40"/>
      <c r="C5" s="41"/>
      <c r="D5" s="41"/>
      <c r="E5" s="42"/>
      <c r="F5" s="42"/>
      <c r="G5" s="42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26" customFormat="1" ht="24" customHeight="1" x14ac:dyDescent="0.25">
      <c r="A6" s="21">
        <v>1</v>
      </c>
      <c r="B6" s="22">
        <v>2</v>
      </c>
      <c r="C6" s="23">
        <v>3</v>
      </c>
      <c r="D6" s="24">
        <v>4</v>
      </c>
      <c r="E6" s="24">
        <v>5</v>
      </c>
      <c r="F6" s="24">
        <v>6</v>
      </c>
      <c r="G6" s="24">
        <v>7</v>
      </c>
      <c r="H6" s="19"/>
      <c r="I6" s="19"/>
      <c r="J6" s="19"/>
      <c r="K6" s="25"/>
      <c r="L6" s="25"/>
      <c r="M6" s="25"/>
      <c r="N6" s="25"/>
      <c r="O6" s="25"/>
      <c r="P6" s="25"/>
      <c r="Q6" s="25"/>
      <c r="R6" s="25"/>
    </row>
    <row r="7" spans="1:1024" s="28" customFormat="1" ht="50.1" customHeight="1" x14ac:dyDescent="0.25">
      <c r="A7" s="46">
        <v>1</v>
      </c>
      <c r="B7" s="47" t="s">
        <v>11</v>
      </c>
      <c r="C7" s="48" t="s">
        <v>13</v>
      </c>
      <c r="D7" s="48">
        <v>1</v>
      </c>
      <c r="E7" s="49">
        <v>1109379.1366666667</v>
      </c>
      <c r="F7" s="50">
        <f>E7</f>
        <v>1109379.1366666667</v>
      </c>
      <c r="G7" s="51" t="s">
        <v>16</v>
      </c>
      <c r="H7" s="19"/>
      <c r="I7" s="19"/>
      <c r="J7" s="19"/>
      <c r="K7" s="27"/>
      <c r="L7" s="27"/>
      <c r="M7" s="27"/>
      <c r="N7" s="27"/>
      <c r="O7" s="27"/>
      <c r="P7" s="27"/>
      <c r="Q7" s="27"/>
      <c r="R7" s="27"/>
    </row>
    <row r="8" spans="1:1024" ht="24.6" customHeight="1" x14ac:dyDescent="0.25">
      <c r="A8" s="52"/>
      <c r="B8" s="52"/>
      <c r="C8" s="52"/>
      <c r="D8" s="52"/>
      <c r="E8" s="53" t="s">
        <v>6</v>
      </c>
      <c r="F8" s="50">
        <f>SUM(F7:F7)</f>
        <v>1109379.1366666667</v>
      </c>
      <c r="G8" s="51"/>
      <c r="H8" s="38"/>
      <c r="I8" s="19"/>
      <c r="J8" s="19"/>
      <c r="K8" s="27"/>
      <c r="L8" s="27"/>
      <c r="M8" s="27"/>
      <c r="N8" s="27"/>
      <c r="O8" s="27"/>
      <c r="P8" s="27"/>
      <c r="Q8" s="27"/>
      <c r="R8" s="27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24.6" customHeight="1" x14ac:dyDescent="0.25">
      <c r="A9" s="52"/>
      <c r="B9" s="52"/>
      <c r="C9" s="52"/>
      <c r="D9" s="52"/>
      <c r="E9" s="53" t="s">
        <v>7</v>
      </c>
      <c r="F9" s="50">
        <f>F8*18/118</f>
        <v>169227.32593220338</v>
      </c>
      <c r="G9" s="51"/>
      <c r="H9" s="37"/>
      <c r="I9" s="19"/>
      <c r="J9" s="19"/>
      <c r="K9" s="27"/>
      <c r="L9" s="27"/>
      <c r="M9" s="27"/>
      <c r="N9" s="27"/>
      <c r="O9" s="27"/>
      <c r="P9" s="27"/>
      <c r="Q9" s="27"/>
      <c r="R9" s="27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30" customFormat="1" ht="25.5" customHeight="1" x14ac:dyDescent="0.25">
      <c r="A10" s="44"/>
      <c r="B10" s="45" t="str">
        <f>"Предельная стоимость лота составляет "&amp;FIXED(F8,2)&amp;"  рублей, в том числе НДС 18% "&amp;FIXED(F9,2)&amp;" руб."</f>
        <v>Предельная стоимость лота составляет 1 109 379,14  рублей, в том числе НДС 18% 169 227,33 руб.</v>
      </c>
      <c r="C10" s="45"/>
      <c r="D10" s="45"/>
      <c r="E10" s="45"/>
      <c r="F10" s="45"/>
      <c r="G10" s="45"/>
      <c r="H10" s="19"/>
      <c r="I10" s="19"/>
      <c r="J10" s="19"/>
      <c r="K10" s="29"/>
      <c r="L10" s="29"/>
      <c r="M10" s="29"/>
      <c r="N10" s="29"/>
      <c r="O10" s="29"/>
      <c r="P10" s="29"/>
      <c r="Q10" s="29"/>
      <c r="R10" s="29"/>
    </row>
    <row r="11" spans="1:1024" ht="21" customHeight="1" x14ac:dyDescent="0.2">
      <c r="A11" s="62" t="s">
        <v>20</v>
      </c>
      <c r="B11" s="63"/>
      <c r="C11" s="63"/>
      <c r="D11" s="63"/>
      <c r="E11" s="31"/>
      <c r="F11" s="31"/>
      <c r="G11" s="32"/>
      <c r="H11" s="33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9.5" customHeight="1" x14ac:dyDescent="0.2">
      <c r="A12" s="54"/>
      <c r="B12" s="58"/>
      <c r="C12" s="58"/>
      <c r="D12" s="55"/>
      <c r="E12" s="56"/>
      <c r="F12" s="56"/>
      <c r="G12" s="57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s="36" customFormat="1" ht="43.5" customHeight="1" x14ac:dyDescent="0.2">
      <c r="A13" s="43" t="s">
        <v>8</v>
      </c>
      <c r="B13" s="43"/>
      <c r="C13" s="59" t="s">
        <v>10</v>
      </c>
      <c r="D13" s="59"/>
      <c r="E13" s="59"/>
      <c r="F13" s="59"/>
      <c r="G13" s="59"/>
      <c r="H13" s="34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024" s="36" customFormat="1" ht="66" customHeight="1" x14ac:dyDescent="0.2">
      <c r="A14" s="43" t="s">
        <v>14</v>
      </c>
      <c r="B14" s="43"/>
      <c r="C14" s="60" t="s">
        <v>15</v>
      </c>
      <c r="D14" s="60"/>
      <c r="E14" s="60"/>
      <c r="F14" s="60"/>
      <c r="G14" s="60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024" ht="42.75" customHeight="1" x14ac:dyDescent="0.2">
      <c r="A15" s="43" t="s">
        <v>18</v>
      </c>
      <c r="B15" s="43"/>
      <c r="C15" s="61" t="s">
        <v>19</v>
      </c>
      <c r="D15" s="61"/>
      <c r="E15" s="61"/>
      <c r="F15" s="61"/>
      <c r="G15" s="61"/>
    </row>
    <row r="16" spans="1:1024" ht="33.75" customHeight="1" x14ac:dyDescent="0.2">
      <c r="A16" s="43" t="s">
        <v>9</v>
      </c>
      <c r="B16" s="43"/>
      <c r="C16" s="61" t="s">
        <v>21</v>
      </c>
      <c r="D16" s="61"/>
      <c r="E16" s="61"/>
      <c r="F16" s="61"/>
      <c r="G16" s="61"/>
    </row>
    <row r="18" spans="1:7" ht="210.75" customHeight="1" x14ac:dyDescent="0.2">
      <c r="A18" s="64" t="s">
        <v>22</v>
      </c>
      <c r="B18" s="65"/>
      <c r="C18" s="65"/>
      <c r="D18" s="65"/>
      <c r="E18" s="65"/>
      <c r="F18" s="65"/>
      <c r="G18" s="65"/>
    </row>
  </sheetData>
  <mergeCells count="21">
    <mergeCell ref="A18:G18"/>
    <mergeCell ref="A16:B16"/>
    <mergeCell ref="C16:G16"/>
    <mergeCell ref="B10:G10"/>
    <mergeCell ref="A13:B13"/>
    <mergeCell ref="C13:G13"/>
    <mergeCell ref="A15:B15"/>
    <mergeCell ref="C15:G15"/>
    <mergeCell ref="A14:B14"/>
    <mergeCell ref="C14:G14"/>
    <mergeCell ref="A11:D11"/>
    <mergeCell ref="E4:E5"/>
    <mergeCell ref="F4:F5"/>
    <mergeCell ref="G4:G5"/>
    <mergeCell ref="G7:G9"/>
    <mergeCell ref="A8:D8"/>
    <mergeCell ref="A9:D9"/>
    <mergeCell ref="A4:A5"/>
    <mergeCell ref="B4:B5"/>
    <mergeCell ref="C4:C5"/>
    <mergeCell ref="D4:D5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2018-05-17T11:57:49Z</cp:lastPrinted>
  <dcterms:created xsi:type="dcterms:W3CDTF">2011-10-27T10:58:53Z</dcterms:created>
  <dcterms:modified xsi:type="dcterms:W3CDTF">2018-05-17T11:57:53Z</dcterms:modified>
  <dc:language>ru-RU</dc:language>
</cp:coreProperties>
</file>