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13_ncr:1_{31752154-026E-4888-BA72-A4C206FB721E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J11" i="1" l="1"/>
  <c r="J10" i="1"/>
  <c r="J9" i="1" l="1"/>
  <c r="I9" i="1" l="1"/>
</calcChain>
</file>

<file path=xl/sharedStrings.xml><?xml version="1.0" encoding="utf-8"?>
<sst xmlns="http://schemas.openxmlformats.org/spreadsheetml/2006/main" count="30" uniqueCount="30">
  <si>
    <t>№ п.п.</t>
  </si>
  <si>
    <t>Наименование товара</t>
  </si>
  <si>
    <t>Описание</t>
  </si>
  <si>
    <t>Eд.изм</t>
  </si>
  <si>
    <t>шт</t>
  </si>
  <si>
    <t>Выпрямительный модуль CORDEX 48-3,6 kW предназначен для использования в системах электропитания постоянного тока CORDEX.</t>
  </si>
  <si>
    <t>Спецификация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</si>
  <si>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</si>
  <si>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</si>
  <si>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</si>
  <si>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</si>
  <si>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Осуществляется до складов ПАО "Башинформсвязь"  по адресу: г. Уфа, ул. Каспийская, 14</t>
  </si>
  <si>
    <t>Контактное лицо по тех. вопросам</t>
  </si>
  <si>
    <t>не менее 24 месяцев</t>
  </si>
  <si>
    <t xml:space="preserve"> Максимов Е.А., тел. (347)-221-51-64 , эл.почта: e.maksimov@bashtel.ru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</si>
  <si>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</si>
  <si>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РАЗДЕЛ IV. Техническое задание</t>
  </si>
  <si>
    <t>Кол-во</t>
  </si>
  <si>
    <t>Адрес поставки</t>
  </si>
  <si>
    <t>г. Уфа, ул. Каспийская, 14.</t>
  </si>
  <si>
    <t>НДС</t>
  </si>
  <si>
    <t>Выпрямительный модуль                   CORDEX 48-3,6 kW</t>
  </si>
  <si>
    <t>Срок доставки  не может превышать 60 (шестьдесят) календарных дней, с момента подписания Договора.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</si>
  <si>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</si>
  <si>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</si>
  <si>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Предельная Сумма без НДС, включая стоимость тары и доставку, руб.</t>
  </si>
  <si>
    <t>Предельная Сумма с учетом НДС, включая стоимость тары и доставку, руб.</t>
  </si>
  <si>
    <t>Итого:</t>
  </si>
  <si>
    <t xml:space="preserve">Начальная (максимальная) цена составляет 627 249,60  рублей 60 копеек с учетом НДС (20%) </t>
  </si>
  <si>
    <t xml:space="preserve">                                          Поставка выпрямительных модулей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</si>
</sst>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7" fillId="0" borderId="0"/>
    <xf numFmtId="0" fontId="4" fillId="0" borderId="0"/>
    <xf numFmtId="0" fontId="9" fillId="0" borderId="0"/>
    <xf numFmtId="0" fontId="13" fillId="0" borderId="8" applyNumberFormat="0" applyFill="0" applyProtection="0">
      <alignment horizontal="center" vertical="center" wrapText="1"/>
    </xf>
  </cellStyleXfs>
  <cellXfs count="68">
    <xf numFmtId="0" fontId="0" fillId="0" borderId="0" xfId="0"/>
    <xf numFmtId="0" fontId="4" fillId="0" borderId="0" xfId="3"/>
    <xf numFmtId="0" fontId="4" fillId="0" borderId="0" xfId="3" applyBorder="1" applyAlignment="1">
      <alignment vertical="top" wrapText="1"/>
    </xf>
    <xf numFmtId="0" fontId="4" fillId="0" borderId="0" xfId="3" applyFont="1"/>
    <xf numFmtId="0" fontId="4" fillId="0" borderId="0" xfId="3" applyFont="1" applyAlignment="1">
      <alignment vertical="center" wrapText="1"/>
    </xf>
    <xf numFmtId="0" fontId="4" fillId="0" borderId="1" xfId="3" applyFont="1" applyBorder="1" applyAlignment="1">
      <alignment horizontal="center"/>
    </xf>
    <xf numFmtId="0" fontId="4" fillId="0" borderId="0" xfId="3" applyBorder="1"/>
    <xf numFmtId="0" fontId="6" fillId="0" borderId="0" xfId="3" applyFont="1" applyAlignment="1">
      <alignment horizontal="right"/>
    </xf>
    <xf numFmtId="0" fontId="4" fillId="0" borderId="1" xfId="3" applyBorder="1" applyAlignment="1">
      <alignment horizontal="center" vertical="center"/>
    </xf>
    <xf numFmtId="0" fontId="4" fillId="0" borderId="5" xfId="3" applyFont="1" applyBorder="1" applyAlignment="1">
      <alignment horizontal="left"/>
    </xf>
    <xf numFmtId="0" fontId="4" fillId="0" borderId="5" xfId="3" applyFont="1" applyBorder="1" applyAlignment="1">
      <alignment vertical="center" wrapText="1"/>
    </xf>
    <xf numFmtId="0" fontId="4" fillId="0" borderId="5" xfId="3" applyFont="1" applyBorder="1"/>
    <xf numFmtId="0" fontId="4" fillId="0" borderId="0" xfId="3" applyBorder="1" applyAlignment="1">
      <alignment horizontal="left"/>
    </xf>
    <xf numFmtId="0" fontId="0" fillId="0" borderId="0" xfId="0" applyBorder="1"/>
    <xf numFmtId="164" fontId="4" fillId="0" borderId="0" xfId="3" applyNumberFormat="1" applyBorder="1" applyAlignment="1">
      <alignment horizontal="right"/>
    </xf>
    <xf numFmtId="0" fontId="5" fillId="0" borderId="0" xfId="1" applyBorder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10" fillId="0" borderId="0" xfId="3" applyFont="1" applyAlignment="1">
      <alignment wrapText="1"/>
    </xf>
    <xf numFmtId="0" fontId="10" fillId="0" borderId="0" xfId="0" applyFont="1" applyAlignment="1">
      <alignment wrapText="1"/>
    </xf>
    <xf numFmtId="0" fontId="4" fillId="0" borderId="0" xfId="3" applyAlignment="1"/>
    <xf numFmtId="0" fontId="0" fillId="0" borderId="0" xfId="0" applyAlignment="1"/>
    <xf numFmtId="165" fontId="12" fillId="0" borderId="4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 applyAlignment="1"/>
    <xf numFmtId="0" fontId="6" fillId="0" borderId="9" xfId="3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3" applyFont="1" applyBorder="1" applyAlignment="1">
      <alignment horizontal="right"/>
    </xf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0" fontId="3" fillId="0" borderId="4" xfId="3" applyFont="1" applyBorder="1" applyAlignment="1">
      <alignment horizontal="center" vertical="center" wrapText="1"/>
    </xf>
    <xf numFmtId="0" fontId="4" fillId="0" borderId="7" xfId="3" applyBorder="1" applyAlignment="1">
      <alignment horizontal="center" vertical="center"/>
    </xf>
    <xf numFmtId="0" fontId="2" fillId="0" borderId="3" xfId="3" applyFont="1" applyBorder="1" applyAlignment="1">
      <alignment vertical="center" wrapText="1"/>
    </xf>
    <xf numFmtId="0" fontId="3" fillId="0" borderId="3" xfId="3" applyFont="1" applyBorder="1" applyAlignment="1">
      <alignment vertical="top" wrapText="1"/>
    </xf>
    <xf numFmtId="0" fontId="3" fillId="0" borderId="3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165" fontId="12" fillId="0" borderId="9" xfId="0" applyNumberFormat="1" applyFont="1" applyFill="1" applyBorder="1" applyAlignment="1">
      <alignment horizontal="center" vertical="center" wrapText="1"/>
    </xf>
    <xf numFmtId="165" fontId="12" fillId="0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/>
    <xf numFmtId="0" fontId="1" fillId="0" borderId="1" xfId="3" applyFont="1" applyBorder="1" applyAlignment="1">
      <alignment vertical="center" wrapText="1"/>
    </xf>
    <xf numFmtId="0" fontId="1" fillId="0" borderId="1" xfId="3" applyFont="1" applyBorder="1" applyAlignment="1">
      <alignment vertical="top" wrapText="1"/>
    </xf>
    <xf numFmtId="0" fontId="1" fillId="0" borderId="3" xfId="3" applyFont="1" applyBorder="1" applyAlignment="1">
      <alignment vertical="center" wrapText="1"/>
    </xf>
    <xf numFmtId="0" fontId="1" fillId="0" borderId="3" xfId="3" applyFont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/>
    <xf numFmtId="0" fontId="6" fillId="0" borderId="0" xfId="0" applyFont="1" applyAlignment="1"/>
    <xf numFmtId="0" fontId="14" fillId="0" borderId="0" xfId="3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3" applyFont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horizontal="center" vertical="top" wrapText="1"/>
    </xf>
    <xf numFmtId="0" fontId="8" fillId="0" borderId="2" xfId="3" applyFont="1" applyBorder="1" applyAlignment="1">
      <alignment horizontal="center" vertical="top" wrapText="1"/>
    </xf>
    <xf numFmtId="0" fontId="8" fillId="0" borderId="4" xfId="3" applyFont="1" applyBorder="1" applyAlignment="1">
      <alignment horizontal="center" vertical="top" wrapText="1"/>
    </xf>
    <xf numFmtId="0" fontId="6" fillId="0" borderId="0" xfId="3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0" borderId="7" xfId="0" applyFont="1" applyBorder="1" applyAlignment="1">
      <alignment horizontal="left" vertical="top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0" fillId="0" borderId="7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3" xfId="0" applyFill="1" applyBorder="1" applyAlignment="1">
      <alignment horizontal="left" vertical="top" wrapText="1"/>
    </xf>
  </cellXfs>
  <cellStyles count="6">
    <cellStyle name="TableStyleLight1" xfId="4" xr:uid="{00000000-0005-0000-0000-000000000000}"/>
    <cellStyle name="xx_data" xfId="5" xr:uid="{1E943584-8F2F-4153-838D-A1BBBFE24955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5"/>
  <sheetViews>
    <sheetView tabSelected="1" zoomScaleNormal="100" zoomScaleSheetLayoutView="70" workbookViewId="0">
      <selection activeCell="H20" sqref="H20"/>
    </sheetView>
  </sheetViews>
  <sheetFormatPr defaultRowHeight="15" x14ac:dyDescent="0.25"/>
  <cols>
    <col min="1" max="1" width="1" customWidth="1"/>
    <col min="2" max="2" width="8.85546875" customWidth="1"/>
    <col min="3" max="3" width="31.140625" customWidth="1"/>
    <col min="4" max="4" width="46.7109375" customWidth="1"/>
    <col min="5" max="5" width="15.28515625" customWidth="1"/>
    <col min="6" max="6" width="15.28515625" style="22" customWidth="1"/>
    <col min="7" max="7" width="22.140625" customWidth="1"/>
    <col min="8" max="10" width="22.140625" style="22" customWidth="1"/>
    <col min="11" max="11" width="25.5703125" customWidth="1"/>
    <col min="12" max="12" width="4.42578125" customWidth="1"/>
    <col min="13" max="13" width="16.7109375" customWidth="1"/>
    <col min="14" max="14" width="9.140625" style="13"/>
    <col min="15" max="15" width="16.42578125" customWidth="1"/>
  </cols>
  <sheetData>
    <row r="1" spans="1:27" ht="15.75" x14ac:dyDescent="0.25">
      <c r="A1" s="1"/>
      <c r="B1" s="46" t="s">
        <v>16</v>
      </c>
      <c r="C1" s="47"/>
      <c r="D1" s="47"/>
      <c r="E1" s="44"/>
      <c r="F1" s="44"/>
      <c r="G1" s="45"/>
      <c r="H1" s="28"/>
      <c r="I1" s="28"/>
      <c r="J1" s="28"/>
      <c r="K1" s="1"/>
      <c r="L1" s="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ht="18.75" x14ac:dyDescent="0.3">
      <c r="A2" s="1"/>
      <c r="B2" s="17"/>
      <c r="C2" s="18"/>
      <c r="D2" s="18"/>
      <c r="E2" s="19"/>
      <c r="F2" s="19"/>
      <c r="G2" s="20"/>
      <c r="H2" s="20"/>
      <c r="I2" s="20"/>
      <c r="J2" s="20"/>
      <c r="K2" s="1"/>
      <c r="L2" s="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7" ht="18.75" x14ac:dyDescent="0.3">
      <c r="A3" s="1"/>
      <c r="B3" s="48" t="s">
        <v>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13" customFormat="1" x14ac:dyDescent="0.25">
      <c r="A4" s="6"/>
      <c r="B4" s="54" t="s">
        <v>29</v>
      </c>
      <c r="C4" s="55"/>
      <c r="D4" s="55"/>
      <c r="E4" s="55"/>
      <c r="F4" s="55"/>
      <c r="G4" s="55"/>
      <c r="H4" s="55"/>
      <c r="I4" s="55"/>
      <c r="J4" s="55"/>
      <c r="K4" s="55"/>
      <c r="L4" s="6"/>
      <c r="M4" s="27"/>
      <c r="N4" s="12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s="22" customFormat="1" x14ac:dyDescent="0.25">
      <c r="A5" s="1"/>
      <c r="B5" s="24"/>
      <c r="C5" s="25"/>
      <c r="D5" s="25"/>
      <c r="E5" s="25"/>
      <c r="F5" s="29"/>
      <c r="G5" s="26"/>
      <c r="H5" s="29"/>
      <c r="I5" s="29"/>
      <c r="J5" s="29"/>
      <c r="K5" s="26"/>
      <c r="L5" s="1"/>
      <c r="M5" s="7"/>
      <c r="N5" s="1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" customHeight="1" x14ac:dyDescent="0.25">
      <c r="A6" s="3"/>
      <c r="B6" s="49" t="s">
        <v>0</v>
      </c>
      <c r="C6" s="49" t="s">
        <v>1</v>
      </c>
      <c r="D6" s="49" t="s">
        <v>2</v>
      </c>
      <c r="E6" s="49" t="s">
        <v>3</v>
      </c>
      <c r="F6" s="56" t="s">
        <v>17</v>
      </c>
      <c r="G6" s="52" t="s">
        <v>23</v>
      </c>
      <c r="H6" s="52" t="s">
        <v>24</v>
      </c>
      <c r="I6" s="52" t="s">
        <v>25</v>
      </c>
      <c r="J6" s="52" t="s">
        <v>26</v>
      </c>
      <c r="K6" s="50" t="s">
        <v>18</v>
      </c>
      <c r="L6" s="9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77.45" customHeight="1" x14ac:dyDescent="0.25">
      <c r="A7" s="4"/>
      <c r="B7" s="49"/>
      <c r="C7" s="49"/>
      <c r="D7" s="49"/>
      <c r="E7" s="49"/>
      <c r="F7" s="57"/>
      <c r="G7" s="53"/>
      <c r="H7" s="53"/>
      <c r="I7" s="53"/>
      <c r="J7" s="53"/>
      <c r="K7" s="51"/>
      <c r="L7" s="10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7" x14ac:dyDescent="0.25">
      <c r="A8" s="3"/>
      <c r="B8" s="5">
        <v>1</v>
      </c>
      <c r="C8" s="5">
        <v>2</v>
      </c>
      <c r="D8" s="5">
        <v>3</v>
      </c>
      <c r="E8" s="5">
        <v>4</v>
      </c>
      <c r="F8" s="5"/>
      <c r="G8" s="5">
        <v>5</v>
      </c>
      <c r="H8" s="5"/>
      <c r="I8" s="5"/>
      <c r="J8" s="5"/>
      <c r="K8" s="5">
        <v>6</v>
      </c>
      <c r="L8" s="11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45" x14ac:dyDescent="0.25">
      <c r="A9" s="1"/>
      <c r="B9" s="8">
        <v>1</v>
      </c>
      <c r="C9" s="39" t="s">
        <v>21</v>
      </c>
      <c r="D9" s="40" t="s">
        <v>5</v>
      </c>
      <c r="E9" s="16" t="s">
        <v>4</v>
      </c>
      <c r="F9" s="30">
        <v>10</v>
      </c>
      <c r="G9" s="21">
        <v>52270.8</v>
      </c>
      <c r="H9" s="21">
        <v>62724.959999999999</v>
      </c>
      <c r="I9" s="21">
        <f>G9*F9</f>
        <v>522708</v>
      </c>
      <c r="J9" s="21">
        <f>H9*F9</f>
        <v>627249.6</v>
      </c>
      <c r="K9" s="43" t="s">
        <v>19</v>
      </c>
      <c r="L9" s="14"/>
      <c r="M9" s="2"/>
      <c r="N9" s="6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s="22" customFormat="1" x14ac:dyDescent="0.25">
      <c r="A10" s="1"/>
      <c r="B10" s="31"/>
      <c r="C10" s="41"/>
      <c r="D10" s="42"/>
      <c r="E10" s="34"/>
      <c r="F10" s="35"/>
      <c r="G10" s="36"/>
      <c r="H10" s="36"/>
      <c r="I10" s="36" t="s">
        <v>27</v>
      </c>
      <c r="J10" s="36">
        <f>SUM(J9)</f>
        <v>627249.6</v>
      </c>
      <c r="K10" s="37"/>
      <c r="L10" s="14"/>
      <c r="M10" s="2"/>
      <c r="N10" s="6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22" customFormat="1" x14ac:dyDescent="0.25">
      <c r="A11" s="1"/>
      <c r="B11" s="31"/>
      <c r="C11" s="32"/>
      <c r="D11" s="33"/>
      <c r="E11" s="34"/>
      <c r="F11" s="35"/>
      <c r="G11" s="36"/>
      <c r="H11" s="36"/>
      <c r="I11" s="36" t="s">
        <v>20</v>
      </c>
      <c r="J11" s="36">
        <f>J10/120*20</f>
        <v>104541.6</v>
      </c>
      <c r="K11" s="37"/>
      <c r="L11" s="14"/>
      <c r="M11" s="2"/>
      <c r="N11" s="6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8.75" customHeight="1" x14ac:dyDescent="0.25">
      <c r="A12" s="1"/>
      <c r="B12" s="61" t="s">
        <v>28</v>
      </c>
      <c r="C12" s="62"/>
      <c r="D12" s="62"/>
      <c r="E12" s="62"/>
      <c r="F12" s="62"/>
      <c r="G12" s="62"/>
      <c r="H12" s="62"/>
      <c r="I12" s="62"/>
      <c r="J12" s="62"/>
      <c r="K12" s="63"/>
      <c r="L12" s="15"/>
      <c r="M12" s="2"/>
      <c r="N12" s="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1.5" customHeight="1" x14ac:dyDescent="0.25">
      <c r="B13" s="64" t="s">
        <v>7</v>
      </c>
      <c r="C13" s="65"/>
      <c r="D13" s="58" t="s">
        <v>22</v>
      </c>
      <c r="E13" s="59"/>
      <c r="F13" s="59"/>
      <c r="G13" s="59"/>
      <c r="H13" s="59"/>
      <c r="I13" s="59"/>
      <c r="J13" s="59"/>
      <c r="K13" s="60"/>
      <c r="M13" s="13"/>
      <c r="N13"/>
    </row>
    <row r="14" spans="1:27" x14ac:dyDescent="0.25">
      <c r="B14" s="64" t="s">
        <v>8</v>
      </c>
      <c r="C14" s="65"/>
      <c r="D14" s="58" t="s">
        <v>11</v>
      </c>
      <c r="E14" s="59"/>
      <c r="F14" s="59"/>
      <c r="G14" s="59"/>
      <c r="H14" s="59"/>
      <c r="I14" s="59"/>
      <c r="J14" s="59"/>
      <c r="K14" s="60"/>
    </row>
    <row r="15" spans="1:27" ht="32.25" customHeight="1" x14ac:dyDescent="0.25">
      <c r="B15" s="64" t="s">
        <v>9</v>
      </c>
      <c r="C15" s="65"/>
      <c r="D15" s="58" t="s">
        <v>15</v>
      </c>
      <c r="E15" s="59"/>
      <c r="F15" s="59"/>
      <c r="G15" s="59"/>
      <c r="H15" s="59"/>
      <c r="I15" s="59"/>
      <c r="J15" s="59"/>
      <c r="K15" s="60"/>
    </row>
    <row r="16" spans="1:27" x14ac:dyDescent="0.25">
      <c r="B16" s="64" t="s">
        <v>10</v>
      </c>
      <c r="C16" s="65"/>
      <c r="D16" s="58" t="s">
        <v>13</v>
      </c>
      <c r="E16" s="59"/>
      <c r="F16" s="59"/>
      <c r="G16" s="59"/>
      <c r="H16" s="59"/>
      <c r="I16" s="59"/>
      <c r="J16" s="59"/>
      <c r="K16" s="60"/>
    </row>
    <row r="17" spans="2:13" x14ac:dyDescent="0.25">
      <c r="B17" s="66" t="s">
        <v>12</v>
      </c>
      <c r="C17" s="66"/>
      <c r="D17" s="64" t="s">
        <v>14</v>
      </c>
      <c r="E17" s="67"/>
      <c r="F17" s="67"/>
      <c r="G17" s="67"/>
      <c r="H17" s="67"/>
      <c r="I17" s="67"/>
      <c r="J17" s="67"/>
      <c r="K17" s="65"/>
    </row>
    <row r="18" spans="2:13" ht="21.75" customHeight="1" x14ac:dyDescent="0.25"/>
    <row r="19" spans="2:13" x14ac:dyDescent="0.25">
      <c r="B19" s="23"/>
      <c r="C19" s="23"/>
      <c r="D19" s="23"/>
      <c r="E19" s="23"/>
      <c r="F19" s="23"/>
      <c r="G19" s="23"/>
      <c r="H19" s="23"/>
      <c r="I19" s="23"/>
      <c r="J19" s="38"/>
      <c r="K19" s="23"/>
      <c r="L19" s="13"/>
      <c r="M19" s="13"/>
    </row>
    <row r="20" spans="2:13" ht="34.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13"/>
      <c r="M20" s="13"/>
    </row>
    <row r="21" spans="2:13" ht="15.75" customHeight="1" x14ac:dyDescent="0.25">
      <c r="B21" s="23"/>
      <c r="C21" s="23"/>
      <c r="D21" s="23"/>
      <c r="E21" s="23"/>
      <c r="F21" s="23"/>
      <c r="G21" s="23"/>
      <c r="H21" s="23"/>
      <c r="I21" s="23"/>
      <c r="J21" s="38"/>
      <c r="K21" s="23"/>
      <c r="L21" s="13"/>
      <c r="M21" s="13"/>
    </row>
    <row r="22" spans="2:13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13"/>
      <c r="M22" s="13"/>
    </row>
    <row r="23" spans="2:13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2:13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</sheetData>
  <mergeCells count="25">
    <mergeCell ref="D13:K13"/>
    <mergeCell ref="B12:K12"/>
    <mergeCell ref="D16:K16"/>
    <mergeCell ref="B13:C13"/>
    <mergeCell ref="B17:C17"/>
    <mergeCell ref="D17:K17"/>
    <mergeCell ref="D14:K14"/>
    <mergeCell ref="D15:K15"/>
    <mergeCell ref="B14:C14"/>
    <mergeCell ref="B15:C15"/>
    <mergeCell ref="B16:C16"/>
    <mergeCell ref="E1:G1"/>
    <mergeCell ref="B1:D1"/>
    <mergeCell ref="B3:M3"/>
    <mergeCell ref="B6:B7"/>
    <mergeCell ref="C6:C7"/>
    <mergeCell ref="D6:D7"/>
    <mergeCell ref="E6:E7"/>
    <mergeCell ref="K6:K7"/>
    <mergeCell ref="G6:G7"/>
    <mergeCell ref="B4:K4"/>
    <mergeCell ref="H6:H7"/>
    <mergeCell ref="J6:J7"/>
    <mergeCell ref="F6:F7"/>
    <mergeCell ref="I6:I7"/>
  </mergeCells>
  <pageMargins left="0.23622047244094491" right="0.23622047244094491" top="0.74803149606299213" bottom="0.74803149606299213" header="0.31496062992125984" footer="0.31496062992125984"/>
  <pageSetup paperSize="9" scale="5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2021-04-14T05:12:02Z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